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CF52FF4E-DD75-46A3-A469-C9097CEC83FC}" xr6:coauthVersionLast="47" xr6:coauthVersionMax="47" xr10:uidLastSave="{00000000-0000-0000-0000-000000000000}"/>
  <bookViews>
    <workbookView xWindow="-120" yWindow="-120" windowWidth="21840" windowHeight="13140" xr2:uid="{5950D5EF-8750-4D1C-BBBA-7526D3541E7A}"/>
  </bookViews>
  <sheets>
    <sheet name="2OCTU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</calcChain>
</file>

<file path=xl/sharedStrings.xml><?xml version="1.0" encoding="utf-8"?>
<sst xmlns="http://schemas.openxmlformats.org/spreadsheetml/2006/main" count="432" uniqueCount="287">
  <si>
    <t>SERVICIO REGIONAL DE SALUD I VALDESIA</t>
  </si>
  <si>
    <t>LIBRO BANCO CTA. FONDO SNS</t>
  </si>
  <si>
    <t>DEL 01 OCTUBRE  AL 31 OCTUBRE 2025</t>
  </si>
  <si>
    <t xml:space="preserve"> </t>
  </si>
  <si>
    <t>CTA.N.0802034993</t>
  </si>
  <si>
    <t>BALANCE INICIAL:</t>
  </si>
  <si>
    <t>FECHA</t>
  </si>
  <si>
    <t>NO. CK/TRANSF</t>
  </si>
  <si>
    <t xml:space="preserve">DESCRIPCION </t>
  </si>
  <si>
    <t>DEBITO</t>
  </si>
  <si>
    <t>CREDITO</t>
  </si>
  <si>
    <t>BALANCE</t>
  </si>
  <si>
    <t>4524000000081</t>
  </si>
  <si>
    <t>CENTRO DX SEPTIEMBRE  2025</t>
  </si>
  <si>
    <t>1,347,289.80</t>
  </si>
  <si>
    <t>4524000000004</t>
  </si>
  <si>
    <t>DEPOSITO TRAMO FIJO CORRESP.   2025.</t>
  </si>
  <si>
    <t>10,511,961.31</t>
  </si>
  <si>
    <t>01/10/2025</t>
  </si>
  <si>
    <t>40772411110</t>
  </si>
  <si>
    <t xml:space="preserve">PAGO DE FACTURA CC202508250308535456 POR SERVICIO DE INTERNET  </t>
  </si>
  <si>
    <t>40772560532</t>
  </si>
  <si>
    <t>PAGO DE FACTURA 108</t>
  </si>
  <si>
    <t>40772460049</t>
  </si>
  <si>
    <t xml:space="preserve">PAGO DE FACTURA CC202508250308535455POR SERVICIO DE INTERNET  </t>
  </si>
  <si>
    <t>40772488720</t>
  </si>
  <si>
    <t>PAGO DE FACTURA CC20250915151611815</t>
  </si>
  <si>
    <t>40772622399</t>
  </si>
  <si>
    <t>PAGO DE FACTURA E45000009281</t>
  </si>
  <si>
    <t>40772935318</t>
  </si>
  <si>
    <t>PAGO DE FACTURA B150000142</t>
  </si>
  <si>
    <t>02/10/2025</t>
  </si>
  <si>
    <t>40783023778</t>
  </si>
  <si>
    <t>PAGO DE FACTURA 055782</t>
  </si>
  <si>
    <t>423,238.80</t>
  </si>
  <si>
    <t>03/10/2025</t>
  </si>
  <si>
    <t>40788491257</t>
  </si>
  <si>
    <t xml:space="preserve">PAGO DE HORA EXTRAS </t>
  </si>
  <si>
    <t>4,844.25</t>
  </si>
  <si>
    <t>40788466407</t>
  </si>
  <si>
    <t>PAGO DE TSS DEL MES DE SEPTIEMBRE 2025</t>
  </si>
  <si>
    <t>07/10/2025</t>
  </si>
  <si>
    <t>40819437345</t>
  </si>
  <si>
    <t>PAGO DE FACTURA  E450000000036</t>
  </si>
  <si>
    <t>321,300.02</t>
  </si>
  <si>
    <t>40819493439</t>
  </si>
  <si>
    <t>PAGO FAC.B1500002235</t>
  </si>
  <si>
    <t>174,455.05</t>
  </si>
  <si>
    <t>40819570897</t>
  </si>
  <si>
    <t>PAGO DE FACTURA E4500000081</t>
  </si>
  <si>
    <t>40819603938</t>
  </si>
  <si>
    <t>PAGO FACTURA B15000456</t>
  </si>
  <si>
    <t>08/10/2025</t>
  </si>
  <si>
    <t>40829261646</t>
  </si>
  <si>
    <t xml:space="preserve"> ALQUILER SEPTIEMBRE 2025, CPN CARRIL HAINA</t>
  </si>
  <si>
    <t>24,750.00</t>
  </si>
  <si>
    <t>40829475733</t>
  </si>
  <si>
    <t>PAGO ALQUILER CPN MEDINA, VILLA ALT SEPTIEMBRE  2025</t>
  </si>
  <si>
    <t>12,870.00</t>
  </si>
  <si>
    <t>40829366423</t>
  </si>
  <si>
    <t>ALQUILER SEPTIEMBRE  2025 CPN MIRA CIELO, SAN CRISTOBAL</t>
  </si>
  <si>
    <t>9,000.00</t>
  </si>
  <si>
    <t>40829538050</t>
  </si>
  <si>
    <t>PG. ALQUILER LOCAL OFICINA REGIONAL DE SALUD SEPTIEMBRE  2025</t>
  </si>
  <si>
    <t>80,181.00</t>
  </si>
  <si>
    <t>40829345139</t>
  </si>
  <si>
    <t>ALQUILER MES DE SEPTIEMBRE 2025  CPN SAN GREGORIO DE NIGUA</t>
  </si>
  <si>
    <t>40829719891</t>
  </si>
  <si>
    <t>PG. ALQUILER MES DE SEPTIEMRE  2025 CPN LOS MOLINAS</t>
  </si>
  <si>
    <t>4082965739</t>
  </si>
  <si>
    <t>PG. ALQUILER CPN EL CAOBAL MES DE SEPTIEMBRE  2025</t>
  </si>
  <si>
    <t>40829379319</t>
  </si>
  <si>
    <t>PG. ALQUILER MES DE SEPTIEMBRE  2025 CPN NAJAYO AL MEDIO</t>
  </si>
  <si>
    <t>40829595121</t>
  </si>
  <si>
    <t>PG. ALQUILER MES DE SEPTIEMBRE 2025 UNAP BARSEQUILLO</t>
  </si>
  <si>
    <t>40829274724</t>
  </si>
  <si>
    <t>PG. ALQUILER MES DE SEPTIMBRE    2025 CPN VILLA MERCEDES</t>
  </si>
  <si>
    <t>40829708692</t>
  </si>
  <si>
    <t xml:space="preserve">PG. ALQUILER MES DE  SEPT.   2025 CPN LA ALTAGRACIA </t>
  </si>
  <si>
    <t>40829761427</t>
  </si>
  <si>
    <t>PG. ALQUILER MES DE SEPT. 2025 CPN MADRE VIEJA NORTE</t>
  </si>
  <si>
    <t>40829550645</t>
  </si>
  <si>
    <t>PG. ALQUILER SEPTI  2025  ALMACEN DE SUSMINISTROS REGIONAL 1</t>
  </si>
  <si>
    <t>40829735273</t>
  </si>
  <si>
    <t>PG. ALQUILER SEPT.   2025 CPN BARRIO NUEVO</t>
  </si>
  <si>
    <t>9,900.00</t>
  </si>
  <si>
    <t>40829414202</t>
  </si>
  <si>
    <t xml:space="preserve">PG ALQUILER SEPT.   2025, CPN EL CAJUILITO, EL CARRIL HAINA </t>
  </si>
  <si>
    <t>40829299132</t>
  </si>
  <si>
    <t>PG. ALQUILER SEPT.  2025 CPN EL SILENCIO</t>
  </si>
  <si>
    <t>4,500.00</t>
  </si>
  <si>
    <t>40829682818</t>
  </si>
  <si>
    <t>PG. ALQUILER SEPT 2025 CPN CARRETON PROV. PERAVIA</t>
  </si>
  <si>
    <t>11,880.00</t>
  </si>
  <si>
    <t>40829515193</t>
  </si>
  <si>
    <t>PG. ALQUILER CPN BENDANO SEPTI 2025</t>
  </si>
  <si>
    <t>17,820.00</t>
  </si>
  <si>
    <t>40829561678</t>
  </si>
  <si>
    <t>PG. ALQUILER SEPT  2025, GERENCIA DE AREAS.</t>
  </si>
  <si>
    <t>29,700.00</t>
  </si>
  <si>
    <t>40829583139</t>
  </si>
  <si>
    <t>PG.  ALQUILER MES DE SEPT.  CPN LOS AMERICANOS, SAN CRISTOBAL</t>
  </si>
  <si>
    <t>14,850.00</t>
  </si>
  <si>
    <t>40829249320</t>
  </si>
  <si>
    <t>PG. ALQUILER  SEPT. 2025 LOCAL GERENCIA DE AREA PERAVIA</t>
  </si>
  <si>
    <t>21,780.00</t>
  </si>
  <si>
    <t>40829309086</t>
  </si>
  <si>
    <t>PG. ALQUILER SEPT. 2025 CPN MANA</t>
  </si>
  <si>
    <t>5,726.70</t>
  </si>
  <si>
    <t>40829800459</t>
  </si>
  <si>
    <t>PG. ALQUILER SEPT.  2025 CPN PUEBLO ARRIBA 1 Y 2, SAN JOSE DE OCOA</t>
  </si>
  <si>
    <t>18,000.00</t>
  </si>
  <si>
    <t>40829290545</t>
  </si>
  <si>
    <t>PG. ALQUILER JSEPT.  2025 CPN PAJARITO, SAN CRISTOBAL.</t>
  </si>
  <si>
    <t>16,830.00</t>
  </si>
  <si>
    <t>40829824305</t>
  </si>
  <si>
    <t>PG. ALQUILER SEPT.  2025 CPN LA CRUZ</t>
  </si>
  <si>
    <t>16,688.70</t>
  </si>
  <si>
    <t>40829501477</t>
  </si>
  <si>
    <t>ALQUILER SEPT.   2025 CPN RANCHO ARRIBA</t>
  </si>
  <si>
    <t>19,800.00</t>
  </si>
  <si>
    <t>40829634257</t>
  </si>
  <si>
    <t>PG. ALQUILER MES DE SEPT. 2025 CPN SECTOR NANDITA, BARRIO DUARTE, SC.</t>
  </si>
  <si>
    <t>8,712.00</t>
  </si>
  <si>
    <t>40829671394</t>
  </si>
  <si>
    <t>PG ALQUILER MES DE SEPT.  2025 CPN MONTANO</t>
  </si>
  <si>
    <t>8,937.00</t>
  </si>
  <si>
    <t>40829436189</t>
  </si>
  <si>
    <t>PAGO ALQUILER SEPT.  2025 CPN LA ALTAGRACIA</t>
  </si>
  <si>
    <t>6,607.80</t>
  </si>
  <si>
    <t>40829426028</t>
  </si>
  <si>
    <t>PGO ALGUILER SEPT. CPN PUEBLO ABAJO SAN JOSE OCO</t>
  </si>
  <si>
    <t>21,960.00</t>
  </si>
  <si>
    <t>40829489547</t>
  </si>
  <si>
    <t>PG ALQUILER SEP.T 2025 CPN LOS CACAOS</t>
  </si>
  <si>
    <t>40829527776</t>
  </si>
  <si>
    <t>ALQUILER SEPT.  2025 CPN CARRIL, HAINA, SAN CRISTOBAL.</t>
  </si>
  <si>
    <t>17,010.00</t>
  </si>
  <si>
    <t>40829333769</t>
  </si>
  <si>
    <t>ALQUILER SEPT.  2025 CPN CAJUILITO HAINA</t>
  </si>
  <si>
    <t>6,930.00</t>
  </si>
  <si>
    <t>40829608129</t>
  </si>
  <si>
    <t>ALQUILER SEPT.  2025 CPN HAINA</t>
  </si>
  <si>
    <t>10,800.00</t>
  </si>
  <si>
    <t>40829320832</t>
  </si>
  <si>
    <t>ALQUILER SEPT.  2025 CPN BORINQUEN</t>
  </si>
  <si>
    <t>11,583.00</t>
  </si>
  <si>
    <t>40829812006</t>
  </si>
  <si>
    <t>ALQUILER SEPT.  2025 CPN SABANA GRANDE PALENQUE</t>
  </si>
  <si>
    <t>40829697232</t>
  </si>
  <si>
    <t>ALQUILER SEPT  2025 CPN SABANETA EL CARRIL DE HAINA, SAN CRISTOBAL</t>
  </si>
  <si>
    <t>11,385.00</t>
  </si>
  <si>
    <t>4089392247</t>
  </si>
  <si>
    <t xml:space="preserve">ALQUILER SEPT 2025 CPN LA PLENA </t>
  </si>
  <si>
    <t>7,200.00</t>
  </si>
  <si>
    <t>40829789862</t>
  </si>
  <si>
    <t xml:space="preserve">PG. ALQUILER SEPT.   2025 CPN LAVAPIES </t>
  </si>
  <si>
    <t>18,633.60</t>
  </si>
  <si>
    <t>40829622709</t>
  </si>
  <si>
    <t>PG. ALQUILER SEPT  2025 DEL CPN HOJAS ANCHAS DE HATILLO</t>
  </si>
  <si>
    <t>40829464394</t>
  </si>
  <si>
    <t>PG. ALQUILER MES DE SEPT. 2025 CPN LIMONAL</t>
  </si>
  <si>
    <t>18,842.94</t>
  </si>
  <si>
    <t>40829571584</t>
  </si>
  <si>
    <t>PAGO ALQUILER SEPT 2025 CPN CALLE BONITA, SAN CRISTOBAL</t>
  </si>
  <si>
    <t>40829402899</t>
  </si>
  <si>
    <t>PG. ALQUILER SEP 2025 KM.18, SAN CRISTOBAL</t>
  </si>
  <si>
    <t>21,600.00</t>
  </si>
  <si>
    <t>4082964630</t>
  </si>
  <si>
    <t>PG. ALQUILER SEP.  2025 CPN DON GREGORIO</t>
  </si>
  <si>
    <t>8,100.00</t>
  </si>
  <si>
    <t>40829448543</t>
  </si>
  <si>
    <t>PG. ALQUILER SEP. OFICINA 2 REGIONAL</t>
  </si>
  <si>
    <t>40829237423</t>
  </si>
  <si>
    <t xml:space="preserve">PAGO ALQUILER MES DE SEPTIEMBRE 2025 CPN ALTAGRACIA </t>
  </si>
  <si>
    <t>35296</t>
  </si>
  <si>
    <t>35297</t>
  </si>
  <si>
    <t xml:space="preserve">PAGO DE PRESTACIONES PERSONAL DESVINCULADOS </t>
  </si>
  <si>
    <t>17/10/2025</t>
  </si>
  <si>
    <t>40897958139</t>
  </si>
  <si>
    <t xml:space="preserve">PAGO RETENCION SUPLIDORES  IR17 MES DE OCTUBRE 2025 </t>
  </si>
  <si>
    <t>133,054.70</t>
  </si>
  <si>
    <t>40897995092</t>
  </si>
  <si>
    <t>PAGO IR3 MES DE SEPTIEMBRE 2025</t>
  </si>
  <si>
    <t>1,020.78</t>
  </si>
  <si>
    <t>PAGO IR3 MES DE OCTUBRE 2025</t>
  </si>
  <si>
    <t>510.39</t>
  </si>
  <si>
    <t>35298</t>
  </si>
  <si>
    <t>REPOSICION CAJA CHICA OCTUBRE  2025</t>
  </si>
  <si>
    <t>35299</t>
  </si>
  <si>
    <t>21/10/2025</t>
  </si>
  <si>
    <t>35300</t>
  </si>
  <si>
    <t>PAGO DE NOMINA OCTUBRE 2025</t>
  </si>
  <si>
    <t>35301</t>
  </si>
  <si>
    <t>35302</t>
  </si>
  <si>
    <t>35303</t>
  </si>
  <si>
    <t>35304</t>
  </si>
  <si>
    <t>7,318.04</t>
  </si>
  <si>
    <t>35305</t>
  </si>
  <si>
    <t>35306</t>
  </si>
  <si>
    <t>35307</t>
  </si>
  <si>
    <t>9,409.00</t>
  </si>
  <si>
    <t>35308</t>
  </si>
  <si>
    <t>35309</t>
  </si>
  <si>
    <t>35310</t>
  </si>
  <si>
    <t>35311</t>
  </si>
  <si>
    <t>15,995.30</t>
  </si>
  <si>
    <t>35312</t>
  </si>
  <si>
    <t xml:space="preserve"> PAGO ALQUILER OCTUBRE  2025</t>
  </si>
  <si>
    <t>35313</t>
  </si>
  <si>
    <t xml:space="preserve">PAGO ALQUILER MES DE OCTUBRE </t>
  </si>
  <si>
    <t>35314</t>
  </si>
  <si>
    <t>35315</t>
  </si>
  <si>
    <t>35316</t>
  </si>
  <si>
    <t>35317</t>
  </si>
  <si>
    <t>35318</t>
  </si>
  <si>
    <t>35319</t>
  </si>
  <si>
    <t>35320</t>
  </si>
  <si>
    <t>35321</t>
  </si>
  <si>
    <t>35322</t>
  </si>
  <si>
    <t>35323</t>
  </si>
  <si>
    <t>35324</t>
  </si>
  <si>
    <t>9000</t>
  </si>
  <si>
    <t>35325</t>
  </si>
  <si>
    <t>35326</t>
  </si>
  <si>
    <t>13500</t>
  </si>
  <si>
    <t>35327</t>
  </si>
  <si>
    <t>35328</t>
  </si>
  <si>
    <t>7,920</t>
  </si>
  <si>
    <t>35329</t>
  </si>
  <si>
    <t>35330</t>
  </si>
  <si>
    <t>13,860.00</t>
  </si>
  <si>
    <t>35331</t>
  </si>
  <si>
    <t>35332</t>
  </si>
  <si>
    <t>PAGO NOMINA ELECTRONICA NOMINA 2025</t>
  </si>
  <si>
    <t>3,597,129.63</t>
  </si>
  <si>
    <t>29/10/2025</t>
  </si>
  <si>
    <t>35333</t>
  </si>
  <si>
    <t>30/10/2025</t>
  </si>
  <si>
    <t>35334</t>
  </si>
  <si>
    <t xml:space="preserve">PAGO DE REPARACION DE MAQUINA DE ESCRIBIR </t>
  </si>
  <si>
    <t>6,860.00</t>
  </si>
  <si>
    <t>4513751</t>
  </si>
  <si>
    <t xml:space="preserve">REVERSION DEL CK POR PARTE DEL BANCO POR HABERLO APLICADO CON NUMERO INCORRECTO </t>
  </si>
  <si>
    <t>14,113.50</t>
  </si>
  <si>
    <t>APLIACADO POR EL BANCO CON EL NUMERO CORRECTO</t>
  </si>
  <si>
    <t>40989992983</t>
  </si>
  <si>
    <t xml:space="preserve">PAGO A LA FACTURA B1500000380 GAS DE OCOA </t>
  </si>
  <si>
    <t>40990090407</t>
  </si>
  <si>
    <t>PAGO A LA FACTURA 36336 DE CUENTA 82546308</t>
  </si>
  <si>
    <t>627,088.71</t>
  </si>
  <si>
    <t>40990020752</t>
  </si>
  <si>
    <t>PAGO A LA FACTURA 15325 DE CUENTA 10774209</t>
  </si>
  <si>
    <t>40990207125</t>
  </si>
  <si>
    <t>PAGO DE FACTURA E450000000</t>
  </si>
  <si>
    <t>330,425.16</t>
  </si>
  <si>
    <t>40990135970</t>
  </si>
  <si>
    <t>PAGO A LA FACT. B1500001777 POR COMPRA DE SUGERMIS</t>
  </si>
  <si>
    <t>40990109267</t>
  </si>
  <si>
    <t>PAGO A LA FACUT. B1500001784</t>
  </si>
  <si>
    <t>445,672.00</t>
  </si>
  <si>
    <t>40990176066</t>
  </si>
  <si>
    <t>PAGO DE FACTURA B1500000392</t>
  </si>
  <si>
    <t>31/10/2025</t>
  </si>
  <si>
    <t>41000325622</t>
  </si>
  <si>
    <t>PAGO DE FACTURA 82526130 DEL MES DE OCTUBRE</t>
  </si>
  <si>
    <t>41000299152</t>
  </si>
  <si>
    <t xml:space="preserve">PAGO DE FACTURA 110 DEL MES DE OCTBRE </t>
  </si>
  <si>
    <t>12636.39</t>
  </si>
  <si>
    <t>41000409860</t>
  </si>
  <si>
    <t>PAGO A LA FACTURA B15000000121</t>
  </si>
  <si>
    <t>41000361737</t>
  </si>
  <si>
    <t>PAGO ALA CUENTA 82526152</t>
  </si>
  <si>
    <t>1,380.57</t>
  </si>
  <si>
    <t>CK POR VENCIMIENTO 35054</t>
  </si>
  <si>
    <t>8,104.85</t>
  </si>
  <si>
    <t xml:space="preserve">COMISIONES BANCARIAS </t>
  </si>
  <si>
    <t xml:space="preserve">BALANCE AL  CORTE </t>
  </si>
  <si>
    <t>AL 31 DE OCTUBRE   2025</t>
  </si>
  <si>
    <t>Lic. Noemi volquez.</t>
  </si>
  <si>
    <t>Licda. Juana Villa Martinez</t>
  </si>
  <si>
    <t>Preparado por</t>
  </si>
  <si>
    <t>Revisado por</t>
  </si>
  <si>
    <t>Aux. contabilidad</t>
  </si>
  <si>
    <t>Gerente Financiera SRS V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</si>
  <si>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</si>
  <si>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AA1:F140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</si>
</sst>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3" fillId="0" borderId="0" xfId="0" applyFont="1"/>
    <xf numFmtId="0" fontId="3" fillId="2" borderId="0" xfId="0" applyFont="1" applyFill="1"/>
    <xf numFmtId="0" fontId="5" fillId="2" borderId="1" xfId="0" applyFont="1" applyFill="1" applyBorder="1" applyAlignment="1">
      <alignment horizontal="right"/>
    </xf>
    <xf numFmtId="164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43" fontId="3" fillId="2" borderId="1" xfId="1" applyNumberFormat="1" applyFont="1" applyFill="1" applyBorder="1"/>
    <xf numFmtId="14" fontId="7" fillId="3" borderId="1" xfId="0" applyNumberFormat="1" applyFont="1" applyFill="1" applyBorder="1" applyAlignment="1">
      <alignment horizont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left" wrapText="1" shrinkToFit="1"/>
    </xf>
    <xf numFmtId="4" fontId="8" fillId="3" borderId="1" xfId="0" applyNumberFormat="1" applyFont="1" applyFill="1" applyBorder="1" applyAlignment="1">
      <alignment horizontal="center"/>
    </xf>
    <xf numFmtId="4" fontId="7" fillId="3" borderId="1" xfId="0" applyNumberFormat="1" applyFont="1" applyFill="1" applyBorder="1" applyAlignment="1">
      <alignment horizontal="right" wrapText="1"/>
    </xf>
    <xf numFmtId="43" fontId="3" fillId="3" borderId="1" xfId="1" applyNumberFormat="1" applyFont="1" applyFill="1" applyBorder="1"/>
    <xf numFmtId="0" fontId="7" fillId="3" borderId="1" xfId="0" applyFont="1" applyFill="1" applyBorder="1" applyAlignment="1">
      <alignment wrapText="1" shrinkToFit="1"/>
    </xf>
    <xf numFmtId="4" fontId="8" fillId="3" borderId="1" xfId="0" applyNumberFormat="1" applyFont="1" applyFill="1" applyBorder="1"/>
    <xf numFmtId="14" fontId="7" fillId="3" borderId="1" xfId="0" applyNumberFormat="1" applyFont="1" applyFill="1" applyBorder="1" applyAlignment="1">
      <alignment horizontal="right" wrapText="1"/>
    </xf>
    <xf numFmtId="4" fontId="7" fillId="3" borderId="1" xfId="0" applyNumberFormat="1" applyFont="1" applyFill="1" applyBorder="1" applyAlignment="1">
      <alignment wrapText="1"/>
    </xf>
    <xf numFmtId="14" fontId="7" fillId="3" borderId="1" xfId="0" applyNumberFormat="1" applyFont="1" applyFill="1" applyBorder="1" applyAlignment="1">
      <alignment wrapText="1" shrinkToFit="1"/>
    </xf>
    <xf numFmtId="14" fontId="1" fillId="3" borderId="1" xfId="0" applyNumberFormat="1" applyFont="1" applyFill="1" applyBorder="1" applyAlignment="1">
      <alignment horizontal="right" wrapText="1"/>
    </xf>
    <xf numFmtId="0" fontId="2" fillId="3" borderId="1" xfId="0" applyFont="1" applyFill="1" applyBorder="1" applyAlignment="1">
      <alignment wrapText="1" shrinkToFit="1"/>
    </xf>
    <xf numFmtId="14" fontId="9" fillId="2" borderId="1" xfId="0" applyNumberFormat="1" applyFont="1" applyFill="1" applyBorder="1" applyAlignment="1">
      <alignment horizontal="right" wrapText="1"/>
    </xf>
    <xf numFmtId="49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wrapText="1" shrinkToFit="1"/>
    </xf>
    <xf numFmtId="4" fontId="10" fillId="2" borderId="1" xfId="0" applyNumberFormat="1" applyFont="1" applyFill="1" applyBorder="1"/>
    <xf numFmtId="4" fontId="7" fillId="2" borderId="1" xfId="0" applyNumberFormat="1" applyFont="1" applyFill="1" applyBorder="1" applyAlignment="1">
      <alignment wrapText="1"/>
    </xf>
    <xf numFmtId="0" fontId="11" fillId="0" borderId="0" xfId="0" applyFont="1"/>
    <xf numFmtId="0" fontId="6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0</xdr:col>
      <xdr:colOff>1438275</xdr:colOff>
      <xdr:row>7</xdr:row>
      <xdr:rowOff>76200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9D887915-86BC-412A-A54C-07029446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25730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8BB89-B54D-4A80-BD7E-42A407977C1D}">
  <sheetPr>
    <pageSetUpPr fitToPage="1"/>
  </sheetPr>
  <dimension ref="A3:H140"/>
  <sheetViews>
    <sheetView tabSelected="1" workbookViewId="0">
      <selection activeCell="A5" sqref="A5:F5"/>
    </sheetView>
  </sheetViews>
  <sheetFormatPr baseColWidth="10" defaultRowHeight="12.75" x14ac:dyDescent="0.2"/>
  <cols>
    <col min="1" max="1" width="23.140625" customWidth="1"/>
    <col min="2" max="2" width="18.28515625" customWidth="1"/>
    <col min="3" max="3" width="35.42578125" customWidth="1"/>
    <col min="4" max="4" width="24.28515625" customWidth="1"/>
    <col min="5" max="5" width="28" customWidth="1"/>
    <col min="6" max="6" width="26.7109375" customWidth="1"/>
  </cols>
  <sheetData>
    <row r="3" spans="1:6" ht="15.75" x14ac:dyDescent="0.25">
      <c r="A3" s="1" t="s">
        <v>0</v>
      </c>
      <c r="B3" s="1"/>
      <c r="C3" s="1"/>
      <c r="D3" s="1"/>
      <c r="E3" s="1"/>
      <c r="F3" s="1"/>
    </row>
    <row r="4" spans="1:6" x14ac:dyDescent="0.2">
      <c r="A4" s="2"/>
      <c r="B4" s="2"/>
      <c r="C4" s="2"/>
      <c r="D4" s="2"/>
      <c r="E4" s="2"/>
      <c r="F4" s="2"/>
    </row>
    <row r="5" spans="1:6" ht="15.75" x14ac:dyDescent="0.25">
      <c r="A5" s="1" t="s">
        <v>1</v>
      </c>
      <c r="B5" s="1"/>
      <c r="C5" s="1"/>
      <c r="D5" s="1"/>
      <c r="E5" s="1"/>
      <c r="F5" s="1"/>
    </row>
    <row r="6" spans="1:6" ht="15.75" x14ac:dyDescent="0.25">
      <c r="A6" s="1" t="s">
        <v>2</v>
      </c>
      <c r="B6" s="1"/>
      <c r="C6" s="1"/>
      <c r="D6" s="1"/>
      <c r="E6" s="1"/>
      <c r="F6" s="1"/>
    </row>
    <row r="7" spans="1:6" ht="15.75" x14ac:dyDescent="0.25">
      <c r="A7" s="3"/>
      <c r="B7" s="3"/>
      <c r="C7" s="3" t="s">
        <v>3</v>
      </c>
      <c r="D7" s="3"/>
      <c r="E7" s="4" t="s">
        <v>4</v>
      </c>
      <c r="F7" s="3"/>
    </row>
    <row r="8" spans="1:6" ht="15.75" x14ac:dyDescent="0.25">
      <c r="A8" s="3"/>
      <c r="B8" s="3"/>
      <c r="C8" s="3"/>
      <c r="D8" s="3"/>
      <c r="E8" s="3"/>
      <c r="F8" s="3"/>
    </row>
    <row r="9" spans="1:6" ht="15.75" x14ac:dyDescent="0.25">
      <c r="A9" s="3"/>
      <c r="B9" s="3"/>
      <c r="C9" s="3"/>
      <c r="D9" s="3"/>
      <c r="E9" s="5" t="s">
        <v>5</v>
      </c>
      <c r="F9" s="6">
        <v>2684272.2764002713</v>
      </c>
    </row>
    <row r="10" spans="1:6" ht="15.75" x14ac:dyDescent="0.25">
      <c r="A10" s="3"/>
      <c r="B10" s="3"/>
      <c r="C10" s="3"/>
      <c r="D10" s="3"/>
      <c r="E10" s="3"/>
      <c r="F10" s="3"/>
    </row>
    <row r="11" spans="1:6" ht="15.75" x14ac:dyDescent="0.25">
      <c r="A11" s="7" t="s">
        <v>6</v>
      </c>
      <c r="B11" s="8" t="s">
        <v>7</v>
      </c>
      <c r="C11" s="8" t="s">
        <v>8</v>
      </c>
      <c r="D11" s="8" t="s">
        <v>9</v>
      </c>
      <c r="E11" s="8" t="s">
        <v>10</v>
      </c>
      <c r="F11" s="9" t="s">
        <v>11</v>
      </c>
    </row>
    <row r="12" spans="1:6" ht="15.75" x14ac:dyDescent="0.25">
      <c r="A12" s="10"/>
      <c r="B12" s="11" t="s">
        <v>12</v>
      </c>
      <c r="C12" s="12" t="s">
        <v>13</v>
      </c>
      <c r="D12" s="13" t="s">
        <v>14</v>
      </c>
      <c r="E12" s="14"/>
      <c r="F12" s="15"/>
    </row>
    <row r="13" spans="1:6" ht="30" x14ac:dyDescent="0.25">
      <c r="A13" s="10"/>
      <c r="B13" s="11" t="s">
        <v>15</v>
      </c>
      <c r="C13" s="16" t="s">
        <v>16</v>
      </c>
      <c r="D13" s="17" t="s">
        <v>17</v>
      </c>
      <c r="E13" s="14"/>
      <c r="F13" s="15">
        <f>F9+D12-E12</f>
        <v>4031562.0764002716</v>
      </c>
    </row>
    <row r="14" spans="1:6" ht="45" x14ac:dyDescent="0.25">
      <c r="A14" s="10" t="s">
        <v>18</v>
      </c>
      <c r="B14" s="11" t="s">
        <v>19</v>
      </c>
      <c r="C14" s="16" t="s">
        <v>20</v>
      </c>
      <c r="D14" s="17"/>
      <c r="E14" s="14">
        <v>1376.24</v>
      </c>
      <c r="F14" s="15">
        <f>F13+D13-E13</f>
        <v>14543523.386400271</v>
      </c>
    </row>
    <row r="15" spans="1:6" ht="15.75" x14ac:dyDescent="0.25">
      <c r="A15" s="10" t="s">
        <v>18</v>
      </c>
      <c r="B15" s="11" t="s">
        <v>21</v>
      </c>
      <c r="C15" s="16" t="s">
        <v>22</v>
      </c>
      <c r="D15" s="17"/>
      <c r="E15" s="14">
        <v>12237.81</v>
      </c>
      <c r="F15" s="15">
        <f t="shared" ref="F15:F78" si="0">F14+D14-E14</f>
        <v>14542147.146400271</v>
      </c>
    </row>
    <row r="16" spans="1:6" ht="45" x14ac:dyDescent="0.25">
      <c r="A16" s="10" t="s">
        <v>18</v>
      </c>
      <c r="B16" s="11" t="s">
        <v>23</v>
      </c>
      <c r="C16" s="16" t="s">
        <v>24</v>
      </c>
      <c r="D16" s="17"/>
      <c r="E16" s="14">
        <v>2371.5700000000002</v>
      </c>
      <c r="F16" s="15">
        <f t="shared" si="0"/>
        <v>14529909.33640027</v>
      </c>
    </row>
    <row r="17" spans="1:6" ht="30" x14ac:dyDescent="0.25">
      <c r="A17" s="10" t="s">
        <v>18</v>
      </c>
      <c r="B17" s="11" t="s">
        <v>25</v>
      </c>
      <c r="C17" s="16" t="s">
        <v>26</v>
      </c>
      <c r="D17" s="17"/>
      <c r="E17" s="14">
        <v>595317.11</v>
      </c>
      <c r="F17" s="15">
        <f t="shared" si="0"/>
        <v>14527537.76640027</v>
      </c>
    </row>
    <row r="18" spans="1:6" ht="15.75" x14ac:dyDescent="0.25">
      <c r="A18" s="10" t="s">
        <v>18</v>
      </c>
      <c r="B18" s="11" t="s">
        <v>27</v>
      </c>
      <c r="C18" s="16" t="s">
        <v>28</v>
      </c>
      <c r="D18" s="17"/>
      <c r="E18" s="14">
        <v>9466.7999999999993</v>
      </c>
      <c r="F18" s="15">
        <f t="shared" si="0"/>
        <v>13932220.656400271</v>
      </c>
    </row>
    <row r="19" spans="1:6" ht="15.75" x14ac:dyDescent="0.25">
      <c r="A19" s="10" t="s">
        <v>18</v>
      </c>
      <c r="B19" s="11" t="s">
        <v>29</v>
      </c>
      <c r="C19" s="16" t="s">
        <v>30</v>
      </c>
      <c r="D19" s="17"/>
      <c r="E19" s="14">
        <v>1738418.8</v>
      </c>
      <c r="F19" s="15">
        <f t="shared" si="0"/>
        <v>13922753.85640027</v>
      </c>
    </row>
    <row r="20" spans="1:6" ht="15.75" x14ac:dyDescent="0.25">
      <c r="A20" s="10" t="s">
        <v>31</v>
      </c>
      <c r="B20" s="11" t="s">
        <v>32</v>
      </c>
      <c r="C20" s="16" t="s">
        <v>33</v>
      </c>
      <c r="D20" s="17"/>
      <c r="E20" s="14" t="s">
        <v>34</v>
      </c>
      <c r="F20" s="15">
        <f t="shared" si="0"/>
        <v>12184335.056400269</v>
      </c>
    </row>
    <row r="21" spans="1:6" ht="15.75" x14ac:dyDescent="0.25">
      <c r="A21" s="10" t="s">
        <v>35</v>
      </c>
      <c r="B21" s="11" t="s">
        <v>36</v>
      </c>
      <c r="C21" s="16" t="s">
        <v>37</v>
      </c>
      <c r="D21" s="17"/>
      <c r="E21" s="14" t="s">
        <v>38</v>
      </c>
      <c r="F21" s="15">
        <f t="shared" si="0"/>
        <v>11761096.256400269</v>
      </c>
    </row>
    <row r="22" spans="1:6" ht="30" x14ac:dyDescent="0.25">
      <c r="A22" s="10" t="s">
        <v>35</v>
      </c>
      <c r="B22" s="11" t="s">
        <v>39</v>
      </c>
      <c r="C22" s="16" t="s">
        <v>40</v>
      </c>
      <c r="D22" s="17"/>
      <c r="E22" s="14">
        <v>485169.49</v>
      </c>
      <c r="F22" s="15">
        <f t="shared" si="0"/>
        <v>11756252.006400269</v>
      </c>
    </row>
    <row r="23" spans="1:6" ht="15.75" x14ac:dyDescent="0.25">
      <c r="A23" s="10" t="s">
        <v>41</v>
      </c>
      <c r="B23" s="11" t="s">
        <v>42</v>
      </c>
      <c r="C23" s="16" t="s">
        <v>43</v>
      </c>
      <c r="D23" s="17"/>
      <c r="E23" s="14" t="s">
        <v>44</v>
      </c>
      <c r="F23" s="15">
        <f t="shared" si="0"/>
        <v>11271082.516400268</v>
      </c>
    </row>
    <row r="24" spans="1:6" ht="15.75" x14ac:dyDescent="0.25">
      <c r="A24" s="10" t="s">
        <v>41</v>
      </c>
      <c r="B24" s="11" t="s">
        <v>45</v>
      </c>
      <c r="C24" s="16" t="s">
        <v>46</v>
      </c>
      <c r="D24" s="17"/>
      <c r="E24" s="14" t="s">
        <v>47</v>
      </c>
      <c r="F24" s="15">
        <f t="shared" si="0"/>
        <v>10949782.496400269</v>
      </c>
    </row>
    <row r="25" spans="1:6" ht="15.75" x14ac:dyDescent="0.25">
      <c r="A25" s="10" t="s">
        <v>41</v>
      </c>
      <c r="B25" s="11" t="s">
        <v>48</v>
      </c>
      <c r="C25" s="16" t="s">
        <v>49</v>
      </c>
      <c r="D25" s="17"/>
      <c r="E25" s="14">
        <v>186540.77</v>
      </c>
      <c r="F25" s="15">
        <f t="shared" si="0"/>
        <v>10775327.446400268</v>
      </c>
    </row>
    <row r="26" spans="1:6" ht="15.75" x14ac:dyDescent="0.25">
      <c r="A26" s="10" t="s">
        <v>41</v>
      </c>
      <c r="B26" s="11" t="s">
        <v>50</v>
      </c>
      <c r="C26" s="16" t="s">
        <v>51</v>
      </c>
      <c r="D26" s="17"/>
      <c r="E26" s="14">
        <v>33696</v>
      </c>
      <c r="F26" s="15">
        <f t="shared" si="0"/>
        <v>10588786.676400268</v>
      </c>
    </row>
    <row r="27" spans="1:6" ht="30" x14ac:dyDescent="0.25">
      <c r="A27" s="10" t="s">
        <v>52</v>
      </c>
      <c r="B27" s="11" t="s">
        <v>53</v>
      </c>
      <c r="C27" s="16" t="s">
        <v>54</v>
      </c>
      <c r="D27" s="17"/>
      <c r="E27" s="14" t="s">
        <v>55</v>
      </c>
      <c r="F27" s="15">
        <f t="shared" si="0"/>
        <v>10555090.676400268</v>
      </c>
    </row>
    <row r="28" spans="1:6" ht="30" x14ac:dyDescent="0.25">
      <c r="A28" s="10" t="s">
        <v>52</v>
      </c>
      <c r="B28" s="11" t="s">
        <v>56</v>
      </c>
      <c r="C28" s="16" t="s">
        <v>57</v>
      </c>
      <c r="D28" s="17"/>
      <c r="E28" s="14" t="s">
        <v>58</v>
      </c>
      <c r="F28" s="15">
        <f t="shared" si="0"/>
        <v>10530340.676400268</v>
      </c>
    </row>
    <row r="29" spans="1:6" ht="30" x14ac:dyDescent="0.25">
      <c r="A29" s="10" t="s">
        <v>52</v>
      </c>
      <c r="B29" s="11" t="s">
        <v>59</v>
      </c>
      <c r="C29" s="16" t="s">
        <v>60</v>
      </c>
      <c r="D29" s="17"/>
      <c r="E29" s="14" t="s">
        <v>61</v>
      </c>
      <c r="F29" s="15">
        <f t="shared" si="0"/>
        <v>10517470.676400268</v>
      </c>
    </row>
    <row r="30" spans="1:6" ht="30" x14ac:dyDescent="0.25">
      <c r="A30" s="10" t="s">
        <v>52</v>
      </c>
      <c r="B30" s="11" t="s">
        <v>62</v>
      </c>
      <c r="C30" s="16" t="s">
        <v>63</v>
      </c>
      <c r="D30" s="17"/>
      <c r="E30" s="14" t="s">
        <v>64</v>
      </c>
      <c r="F30" s="15">
        <f t="shared" si="0"/>
        <v>10508470.676400268</v>
      </c>
    </row>
    <row r="31" spans="1:6" ht="30" x14ac:dyDescent="0.25">
      <c r="A31" s="10" t="s">
        <v>52</v>
      </c>
      <c r="B31" s="11" t="s">
        <v>65</v>
      </c>
      <c r="C31" s="16" t="s">
        <v>66</v>
      </c>
      <c r="D31" s="17"/>
      <c r="E31" s="14">
        <v>16650</v>
      </c>
      <c r="F31" s="15">
        <f t="shared" si="0"/>
        <v>10428289.676400268</v>
      </c>
    </row>
    <row r="32" spans="1:6" ht="30" x14ac:dyDescent="0.25">
      <c r="A32" s="10" t="s">
        <v>52</v>
      </c>
      <c r="B32" s="11" t="s">
        <v>67</v>
      </c>
      <c r="C32" s="16" t="s">
        <v>68</v>
      </c>
      <c r="D32" s="17"/>
      <c r="E32" s="14">
        <v>13068</v>
      </c>
      <c r="F32" s="15">
        <f t="shared" si="0"/>
        <v>10411639.676400268</v>
      </c>
    </row>
    <row r="33" spans="1:6" ht="30" x14ac:dyDescent="0.25">
      <c r="A33" s="10" t="s">
        <v>52</v>
      </c>
      <c r="B33" s="11" t="s">
        <v>69</v>
      </c>
      <c r="C33" s="16" t="s">
        <v>70</v>
      </c>
      <c r="D33" s="17"/>
      <c r="E33" s="14">
        <v>9900</v>
      </c>
      <c r="F33" s="15">
        <f t="shared" si="0"/>
        <v>10398571.676400268</v>
      </c>
    </row>
    <row r="34" spans="1:6" ht="30" x14ac:dyDescent="0.25">
      <c r="A34" s="10" t="s">
        <v>52</v>
      </c>
      <c r="B34" s="11" t="s">
        <v>71</v>
      </c>
      <c r="C34" s="16" t="s">
        <v>72</v>
      </c>
      <c r="D34" s="17"/>
      <c r="E34" s="14">
        <v>9000</v>
      </c>
      <c r="F34" s="15">
        <f t="shared" si="0"/>
        <v>10388671.676400268</v>
      </c>
    </row>
    <row r="35" spans="1:6" ht="30" x14ac:dyDescent="0.25">
      <c r="A35" s="10" t="s">
        <v>52</v>
      </c>
      <c r="B35" s="11" t="s">
        <v>73</v>
      </c>
      <c r="C35" s="16" t="s">
        <v>74</v>
      </c>
      <c r="D35" s="17"/>
      <c r="E35" s="14">
        <v>14850</v>
      </c>
      <c r="F35" s="15">
        <f t="shared" si="0"/>
        <v>10379671.676400268</v>
      </c>
    </row>
    <row r="36" spans="1:6" ht="30" x14ac:dyDescent="0.25">
      <c r="A36" s="10" t="s">
        <v>52</v>
      </c>
      <c r="B36" s="11" t="s">
        <v>75</v>
      </c>
      <c r="C36" s="16" t="s">
        <v>76</v>
      </c>
      <c r="D36" s="17"/>
      <c r="E36" s="14">
        <v>24750</v>
      </c>
      <c r="F36" s="15">
        <f t="shared" si="0"/>
        <v>10364821.676400268</v>
      </c>
    </row>
    <row r="37" spans="1:6" ht="30" x14ac:dyDescent="0.25">
      <c r="A37" s="10" t="s">
        <v>52</v>
      </c>
      <c r="B37" s="11" t="s">
        <v>77</v>
      </c>
      <c r="C37" s="16" t="s">
        <v>78</v>
      </c>
      <c r="D37" s="17"/>
      <c r="E37" s="14">
        <v>20700</v>
      </c>
      <c r="F37" s="15">
        <f t="shared" si="0"/>
        <v>10340071.676400268</v>
      </c>
    </row>
    <row r="38" spans="1:6" ht="30" x14ac:dyDescent="0.25">
      <c r="A38" s="10" t="s">
        <v>52</v>
      </c>
      <c r="B38" s="11" t="s">
        <v>79</v>
      </c>
      <c r="C38" s="16" t="s">
        <v>80</v>
      </c>
      <c r="D38" s="17"/>
      <c r="E38" s="14">
        <v>14400</v>
      </c>
      <c r="F38" s="15">
        <f t="shared" si="0"/>
        <v>10319371.676400268</v>
      </c>
    </row>
    <row r="39" spans="1:6" ht="30" x14ac:dyDescent="0.25">
      <c r="A39" s="10" t="s">
        <v>52</v>
      </c>
      <c r="B39" s="11" t="s">
        <v>81</v>
      </c>
      <c r="C39" s="16" t="s">
        <v>82</v>
      </c>
      <c r="D39" s="17"/>
      <c r="E39" s="14">
        <v>31570.61</v>
      </c>
      <c r="F39" s="15">
        <f t="shared" si="0"/>
        <v>10304971.676400268</v>
      </c>
    </row>
    <row r="40" spans="1:6" ht="30" x14ac:dyDescent="0.25">
      <c r="A40" s="10" t="s">
        <v>52</v>
      </c>
      <c r="B40" s="11" t="s">
        <v>83</v>
      </c>
      <c r="C40" s="16" t="s">
        <v>84</v>
      </c>
      <c r="D40" s="17"/>
      <c r="E40" s="14" t="s">
        <v>85</v>
      </c>
      <c r="F40" s="15">
        <f t="shared" si="0"/>
        <v>10273401.066400269</v>
      </c>
    </row>
    <row r="41" spans="1:6" ht="30" x14ac:dyDescent="0.25">
      <c r="A41" s="10" t="s">
        <v>52</v>
      </c>
      <c r="B41" s="11" t="s">
        <v>86</v>
      </c>
      <c r="C41" s="16" t="s">
        <v>87</v>
      </c>
      <c r="D41" s="17"/>
      <c r="E41" s="14">
        <v>9990</v>
      </c>
      <c r="F41" s="15">
        <f t="shared" si="0"/>
        <v>10263501.066400269</v>
      </c>
    </row>
    <row r="42" spans="1:6" ht="30" x14ac:dyDescent="0.25">
      <c r="A42" s="10" t="s">
        <v>52</v>
      </c>
      <c r="B42" s="11" t="s">
        <v>88</v>
      </c>
      <c r="C42" s="16" t="s">
        <v>89</v>
      </c>
      <c r="D42" s="17"/>
      <c r="E42" s="14" t="s">
        <v>90</v>
      </c>
      <c r="F42" s="15">
        <f t="shared" si="0"/>
        <v>10253511.066400269</v>
      </c>
    </row>
    <row r="43" spans="1:6" ht="30" x14ac:dyDescent="0.25">
      <c r="A43" s="10" t="s">
        <v>52</v>
      </c>
      <c r="B43" s="11" t="s">
        <v>91</v>
      </c>
      <c r="C43" s="16" t="s">
        <v>92</v>
      </c>
      <c r="D43" s="17"/>
      <c r="E43" s="14" t="s">
        <v>93</v>
      </c>
      <c r="F43" s="15">
        <f t="shared" si="0"/>
        <v>10249011.066400269</v>
      </c>
    </row>
    <row r="44" spans="1:6" ht="30" x14ac:dyDescent="0.25">
      <c r="A44" s="10" t="s">
        <v>52</v>
      </c>
      <c r="B44" s="11" t="s">
        <v>94</v>
      </c>
      <c r="C44" s="16" t="s">
        <v>95</v>
      </c>
      <c r="D44" s="17"/>
      <c r="E44" s="14" t="s">
        <v>96</v>
      </c>
      <c r="F44" s="15">
        <f t="shared" si="0"/>
        <v>10237131.066400269</v>
      </c>
    </row>
    <row r="45" spans="1:6" ht="30" x14ac:dyDescent="0.25">
      <c r="A45" s="10" t="s">
        <v>52</v>
      </c>
      <c r="B45" s="11" t="s">
        <v>97</v>
      </c>
      <c r="C45" s="16" t="s">
        <v>98</v>
      </c>
      <c r="D45" s="17"/>
      <c r="E45" s="14" t="s">
        <v>99</v>
      </c>
      <c r="F45" s="15">
        <f t="shared" si="0"/>
        <v>10219311.066400269</v>
      </c>
    </row>
    <row r="46" spans="1:6" ht="30" x14ac:dyDescent="0.25">
      <c r="A46" s="10" t="s">
        <v>52</v>
      </c>
      <c r="B46" s="11" t="s">
        <v>100</v>
      </c>
      <c r="C46" s="16" t="s">
        <v>101</v>
      </c>
      <c r="D46" s="17"/>
      <c r="E46" s="14" t="s">
        <v>102</v>
      </c>
      <c r="F46" s="15">
        <f t="shared" si="0"/>
        <v>10189611.066400269</v>
      </c>
    </row>
    <row r="47" spans="1:6" ht="30" x14ac:dyDescent="0.25">
      <c r="A47" s="10" t="s">
        <v>52</v>
      </c>
      <c r="B47" s="11" t="s">
        <v>103</v>
      </c>
      <c r="C47" s="16" t="s">
        <v>104</v>
      </c>
      <c r="D47" s="17"/>
      <c r="E47" s="14" t="s">
        <v>105</v>
      </c>
      <c r="F47" s="15">
        <f t="shared" si="0"/>
        <v>10174761.066400269</v>
      </c>
    </row>
    <row r="48" spans="1:6" ht="15.75" x14ac:dyDescent="0.25">
      <c r="A48" s="10" t="s">
        <v>52</v>
      </c>
      <c r="B48" s="11" t="s">
        <v>106</v>
      </c>
      <c r="C48" s="16" t="s">
        <v>107</v>
      </c>
      <c r="D48" s="17"/>
      <c r="E48" s="14" t="s">
        <v>108</v>
      </c>
      <c r="F48" s="15">
        <f t="shared" si="0"/>
        <v>10152981.066400269</v>
      </c>
    </row>
    <row r="49" spans="1:6" ht="30" x14ac:dyDescent="0.25">
      <c r="A49" s="10" t="s">
        <v>52</v>
      </c>
      <c r="B49" s="11" t="s">
        <v>109</v>
      </c>
      <c r="C49" s="16" t="s">
        <v>110</v>
      </c>
      <c r="D49" s="17"/>
      <c r="E49" s="14" t="s">
        <v>111</v>
      </c>
      <c r="F49" s="15">
        <f t="shared" si="0"/>
        <v>10147254.36640027</v>
      </c>
    </row>
    <row r="50" spans="1:6" ht="30" x14ac:dyDescent="0.25">
      <c r="A50" s="10" t="s">
        <v>52</v>
      </c>
      <c r="B50" s="11" t="s">
        <v>112</v>
      </c>
      <c r="C50" s="16" t="s">
        <v>113</v>
      </c>
      <c r="D50" s="17"/>
      <c r="E50" s="14" t="s">
        <v>114</v>
      </c>
      <c r="F50" s="15">
        <f t="shared" si="0"/>
        <v>10129254.36640027</v>
      </c>
    </row>
    <row r="51" spans="1:6" ht="15.75" x14ac:dyDescent="0.25">
      <c r="A51" s="10" t="s">
        <v>52</v>
      </c>
      <c r="B51" s="11" t="s">
        <v>115</v>
      </c>
      <c r="C51" s="16" t="s">
        <v>116</v>
      </c>
      <c r="D51" s="17"/>
      <c r="E51" s="14" t="s">
        <v>117</v>
      </c>
      <c r="F51" s="15">
        <f t="shared" si="0"/>
        <v>10112424.36640027</v>
      </c>
    </row>
    <row r="52" spans="1:6" ht="30" x14ac:dyDescent="0.25">
      <c r="A52" s="10" t="s">
        <v>52</v>
      </c>
      <c r="B52" s="11" t="s">
        <v>118</v>
      </c>
      <c r="C52" s="16" t="s">
        <v>119</v>
      </c>
      <c r="D52" s="17"/>
      <c r="E52" s="14" t="s">
        <v>120</v>
      </c>
      <c r="F52" s="15">
        <f t="shared" si="0"/>
        <v>10095735.666400271</v>
      </c>
    </row>
    <row r="53" spans="1:6" ht="45" x14ac:dyDescent="0.25">
      <c r="A53" s="10" t="s">
        <v>52</v>
      </c>
      <c r="B53" s="11" t="s">
        <v>121</v>
      </c>
      <c r="C53" s="16" t="s">
        <v>122</v>
      </c>
      <c r="D53" s="17"/>
      <c r="E53" s="14" t="s">
        <v>123</v>
      </c>
      <c r="F53" s="15">
        <f t="shared" si="0"/>
        <v>10075935.666400271</v>
      </c>
    </row>
    <row r="54" spans="1:6" ht="30" x14ac:dyDescent="0.25">
      <c r="A54" s="10" t="s">
        <v>52</v>
      </c>
      <c r="B54" s="11" t="s">
        <v>124</v>
      </c>
      <c r="C54" s="16" t="s">
        <v>125</v>
      </c>
      <c r="D54" s="17"/>
      <c r="E54" s="14" t="s">
        <v>126</v>
      </c>
      <c r="F54" s="15">
        <f t="shared" si="0"/>
        <v>10067223.666400271</v>
      </c>
    </row>
    <row r="55" spans="1:6" ht="30" x14ac:dyDescent="0.25">
      <c r="A55" s="10" t="s">
        <v>52</v>
      </c>
      <c r="B55" s="11" t="s">
        <v>127</v>
      </c>
      <c r="C55" s="12" t="s">
        <v>128</v>
      </c>
      <c r="D55" s="13"/>
      <c r="E55" s="14" t="s">
        <v>129</v>
      </c>
      <c r="F55" s="15">
        <f t="shared" si="0"/>
        <v>10058286.666400271</v>
      </c>
    </row>
    <row r="56" spans="1:6" ht="30" x14ac:dyDescent="0.25">
      <c r="A56" s="10" t="s">
        <v>52</v>
      </c>
      <c r="B56" s="11" t="s">
        <v>130</v>
      </c>
      <c r="C56" s="12" t="s">
        <v>131</v>
      </c>
      <c r="D56" s="13"/>
      <c r="E56" s="14" t="s">
        <v>132</v>
      </c>
      <c r="F56" s="15">
        <f t="shared" si="0"/>
        <v>10051678.86640027</v>
      </c>
    </row>
    <row r="57" spans="1:6" ht="30" x14ac:dyDescent="0.25">
      <c r="A57" s="10" t="s">
        <v>52</v>
      </c>
      <c r="B57" s="11" t="s">
        <v>133</v>
      </c>
      <c r="C57" s="12" t="s">
        <v>134</v>
      </c>
      <c r="D57" s="13"/>
      <c r="E57" s="14" t="s">
        <v>120</v>
      </c>
      <c r="F57" s="15">
        <f t="shared" si="0"/>
        <v>10029718.86640027</v>
      </c>
    </row>
    <row r="58" spans="1:6" ht="30" x14ac:dyDescent="0.25">
      <c r="A58" s="10" t="s">
        <v>52</v>
      </c>
      <c r="B58" s="11" t="s">
        <v>135</v>
      </c>
      <c r="C58" s="12" t="s">
        <v>136</v>
      </c>
      <c r="D58" s="13"/>
      <c r="E58" s="14" t="s">
        <v>137</v>
      </c>
      <c r="F58" s="15">
        <f t="shared" si="0"/>
        <v>10009918.86640027</v>
      </c>
    </row>
    <row r="59" spans="1:6" ht="30" x14ac:dyDescent="0.25">
      <c r="A59" s="10" t="s">
        <v>52</v>
      </c>
      <c r="B59" s="11" t="s">
        <v>138</v>
      </c>
      <c r="C59" s="12" t="s">
        <v>139</v>
      </c>
      <c r="D59" s="13"/>
      <c r="E59" s="14" t="s">
        <v>140</v>
      </c>
      <c r="F59" s="15">
        <f t="shared" si="0"/>
        <v>9992908.8664002698</v>
      </c>
    </row>
    <row r="60" spans="1:6" ht="15.75" x14ac:dyDescent="0.25">
      <c r="A60" s="10" t="s">
        <v>52</v>
      </c>
      <c r="B60" s="11" t="s">
        <v>141</v>
      </c>
      <c r="C60" s="12" t="s">
        <v>142</v>
      </c>
      <c r="D60" s="13"/>
      <c r="E60" s="14" t="s">
        <v>143</v>
      </c>
      <c r="F60" s="15">
        <f t="shared" si="0"/>
        <v>9985978.8664002698</v>
      </c>
    </row>
    <row r="61" spans="1:6" ht="15.75" x14ac:dyDescent="0.25">
      <c r="A61" s="10" t="s">
        <v>52</v>
      </c>
      <c r="B61" s="11" t="s">
        <v>144</v>
      </c>
      <c r="C61" s="12" t="s">
        <v>145</v>
      </c>
      <c r="D61" s="13"/>
      <c r="E61" s="14" t="s">
        <v>146</v>
      </c>
      <c r="F61" s="15">
        <f t="shared" si="0"/>
        <v>9975178.8664002698</v>
      </c>
    </row>
    <row r="62" spans="1:6" ht="30" x14ac:dyDescent="0.25">
      <c r="A62" s="10" t="s">
        <v>52</v>
      </c>
      <c r="B62" s="11" t="s">
        <v>147</v>
      </c>
      <c r="C62" s="12" t="s">
        <v>148</v>
      </c>
      <c r="D62" s="13"/>
      <c r="E62" s="14">
        <v>16335</v>
      </c>
      <c r="F62" s="15">
        <f t="shared" si="0"/>
        <v>9963595.8664002698</v>
      </c>
    </row>
    <row r="63" spans="1:6" ht="30" x14ac:dyDescent="0.25">
      <c r="A63" s="18" t="s">
        <v>52</v>
      </c>
      <c r="B63" s="11" t="s">
        <v>149</v>
      </c>
      <c r="C63" s="12" t="s">
        <v>150</v>
      </c>
      <c r="D63" s="17"/>
      <c r="E63" s="19" t="s">
        <v>151</v>
      </c>
      <c r="F63" s="15">
        <f t="shared" si="0"/>
        <v>9947260.8664002698</v>
      </c>
    </row>
    <row r="64" spans="1:6" ht="15.75" x14ac:dyDescent="0.25">
      <c r="A64" s="18" t="s">
        <v>52</v>
      </c>
      <c r="B64" s="11" t="s">
        <v>152</v>
      </c>
      <c r="C64" s="16" t="s">
        <v>153</v>
      </c>
      <c r="D64" s="17"/>
      <c r="E64" s="19" t="s">
        <v>154</v>
      </c>
      <c r="F64" s="15">
        <f t="shared" si="0"/>
        <v>9935875.8664002698</v>
      </c>
    </row>
    <row r="65" spans="1:6" ht="30" x14ac:dyDescent="0.25">
      <c r="A65" s="18" t="s">
        <v>52</v>
      </c>
      <c r="B65" s="11" t="s">
        <v>155</v>
      </c>
      <c r="C65" s="16" t="s">
        <v>156</v>
      </c>
      <c r="D65" s="17"/>
      <c r="E65" s="19" t="s">
        <v>157</v>
      </c>
      <c r="F65" s="15">
        <f t="shared" si="0"/>
        <v>9928675.8664002698</v>
      </c>
    </row>
    <row r="66" spans="1:6" ht="30" x14ac:dyDescent="0.25">
      <c r="A66" s="18" t="s">
        <v>52</v>
      </c>
      <c r="B66" s="11" t="s">
        <v>158</v>
      </c>
      <c r="C66" s="16" t="s">
        <v>159</v>
      </c>
      <c r="D66" s="17"/>
      <c r="E66" s="19" t="s">
        <v>143</v>
      </c>
      <c r="F66" s="15">
        <f t="shared" si="0"/>
        <v>9910042.2664002702</v>
      </c>
    </row>
    <row r="67" spans="1:6" ht="30" x14ac:dyDescent="0.25">
      <c r="A67" s="18" t="s">
        <v>52</v>
      </c>
      <c r="B67" s="11" t="s">
        <v>160</v>
      </c>
      <c r="C67" s="16" t="s">
        <v>161</v>
      </c>
      <c r="D67" s="17"/>
      <c r="E67" s="19" t="s">
        <v>162</v>
      </c>
      <c r="F67" s="15">
        <f t="shared" si="0"/>
        <v>9899242.2664002702</v>
      </c>
    </row>
    <row r="68" spans="1:6" ht="30" x14ac:dyDescent="0.25">
      <c r="A68" s="18" t="s">
        <v>52</v>
      </c>
      <c r="B68" s="11" t="s">
        <v>163</v>
      </c>
      <c r="C68" s="16" t="s">
        <v>164</v>
      </c>
      <c r="D68" s="17"/>
      <c r="E68" s="19" t="s">
        <v>58</v>
      </c>
      <c r="F68" s="15">
        <f t="shared" si="0"/>
        <v>9880399.3264002707</v>
      </c>
    </row>
    <row r="69" spans="1:6" ht="30" x14ac:dyDescent="0.25">
      <c r="A69" s="18" t="s">
        <v>52</v>
      </c>
      <c r="B69" s="11" t="s">
        <v>165</v>
      </c>
      <c r="C69" s="16" t="s">
        <v>166</v>
      </c>
      <c r="D69" s="17"/>
      <c r="E69" s="19" t="s">
        <v>167</v>
      </c>
      <c r="F69" s="15">
        <f t="shared" si="0"/>
        <v>9867529.3264002707</v>
      </c>
    </row>
    <row r="70" spans="1:6" ht="30" x14ac:dyDescent="0.25">
      <c r="A70" s="18" t="s">
        <v>52</v>
      </c>
      <c r="B70" s="11" t="s">
        <v>168</v>
      </c>
      <c r="C70" s="16" t="s">
        <v>169</v>
      </c>
      <c r="D70" s="17"/>
      <c r="E70" s="19" t="s">
        <v>170</v>
      </c>
      <c r="F70" s="15">
        <f t="shared" si="0"/>
        <v>9845929.3264002707</v>
      </c>
    </row>
    <row r="71" spans="1:6" ht="30" x14ac:dyDescent="0.25">
      <c r="A71" s="18" t="s">
        <v>52</v>
      </c>
      <c r="B71" s="11" t="s">
        <v>171</v>
      </c>
      <c r="C71" s="16" t="s">
        <v>172</v>
      </c>
      <c r="D71" s="17"/>
      <c r="E71" s="19">
        <v>44540</v>
      </c>
      <c r="F71" s="15">
        <f t="shared" si="0"/>
        <v>9837829.3264002707</v>
      </c>
    </row>
    <row r="72" spans="1:6" ht="30" x14ac:dyDescent="0.25">
      <c r="A72" s="18" t="s">
        <v>52</v>
      </c>
      <c r="B72" s="11" t="s">
        <v>173</v>
      </c>
      <c r="C72" s="16" t="s">
        <v>174</v>
      </c>
      <c r="D72" s="17"/>
      <c r="E72" s="19">
        <v>14004</v>
      </c>
      <c r="F72" s="15">
        <f t="shared" si="0"/>
        <v>9793289.3264002707</v>
      </c>
    </row>
    <row r="73" spans="1:6" ht="15.75" x14ac:dyDescent="0.25">
      <c r="A73" s="18" t="s">
        <v>52</v>
      </c>
      <c r="B73" s="11" t="s">
        <v>175</v>
      </c>
      <c r="C73" s="16"/>
      <c r="D73" s="17"/>
      <c r="E73" s="19"/>
      <c r="F73" s="15">
        <f t="shared" si="0"/>
        <v>9779285.3264002707</v>
      </c>
    </row>
    <row r="74" spans="1:6" ht="30" x14ac:dyDescent="0.25">
      <c r="A74" s="18" t="s">
        <v>52</v>
      </c>
      <c r="B74" s="11" t="s">
        <v>176</v>
      </c>
      <c r="C74" s="16" t="s">
        <v>177</v>
      </c>
      <c r="D74" s="17"/>
      <c r="E74" s="19">
        <v>278473</v>
      </c>
      <c r="F74" s="15">
        <f t="shared" si="0"/>
        <v>9779285.3264002707</v>
      </c>
    </row>
    <row r="75" spans="1:6" ht="15.75" x14ac:dyDescent="0.25">
      <c r="A75" s="18"/>
      <c r="B75" s="11"/>
      <c r="C75" s="16"/>
      <c r="D75" s="17"/>
      <c r="E75" s="19">
        <v>99319.08</v>
      </c>
      <c r="F75" s="15">
        <f t="shared" si="0"/>
        <v>9500812.3264002707</v>
      </c>
    </row>
    <row r="76" spans="1:6" ht="30" x14ac:dyDescent="0.25">
      <c r="A76" s="18" t="s">
        <v>178</v>
      </c>
      <c r="B76" s="11" t="s">
        <v>179</v>
      </c>
      <c r="C76" s="16" t="s">
        <v>180</v>
      </c>
      <c r="D76" s="17"/>
      <c r="E76" s="19" t="s">
        <v>181</v>
      </c>
      <c r="F76" s="15">
        <f t="shared" si="0"/>
        <v>9401493.2464002706</v>
      </c>
    </row>
    <row r="77" spans="1:6" ht="15.75" x14ac:dyDescent="0.25">
      <c r="A77" s="18" t="s">
        <v>178</v>
      </c>
      <c r="B77" s="11" t="s">
        <v>182</v>
      </c>
      <c r="C77" s="16" t="s">
        <v>183</v>
      </c>
      <c r="D77" s="17"/>
      <c r="E77" s="19" t="s">
        <v>184</v>
      </c>
      <c r="F77" s="15">
        <f t="shared" si="0"/>
        <v>9268438.5464002714</v>
      </c>
    </row>
    <row r="78" spans="1:6" ht="15.75" x14ac:dyDescent="0.25">
      <c r="A78" s="18" t="s">
        <v>178</v>
      </c>
      <c r="B78" s="11"/>
      <c r="C78" s="16" t="s">
        <v>185</v>
      </c>
      <c r="D78" s="17"/>
      <c r="E78" s="19" t="s">
        <v>186</v>
      </c>
      <c r="F78" s="15">
        <f t="shared" si="0"/>
        <v>9267417.766400272</v>
      </c>
    </row>
    <row r="79" spans="1:6" ht="30" x14ac:dyDescent="0.25">
      <c r="A79" s="18" t="s">
        <v>178</v>
      </c>
      <c r="B79" s="11" t="s">
        <v>187</v>
      </c>
      <c r="C79" s="16" t="s">
        <v>188</v>
      </c>
      <c r="D79" s="17"/>
      <c r="E79" s="19">
        <v>20778</v>
      </c>
      <c r="F79" s="15">
        <f t="shared" ref="F79:F112" si="1">F78+D78-E78</f>
        <v>9266907.3764002714</v>
      </c>
    </row>
    <row r="80" spans="1:6" ht="15.75" x14ac:dyDescent="0.25">
      <c r="A80" s="18"/>
      <c r="B80" s="11" t="s">
        <v>189</v>
      </c>
      <c r="C80" s="16"/>
      <c r="D80" s="17"/>
      <c r="E80" s="19"/>
      <c r="F80" s="15">
        <f t="shared" si="1"/>
        <v>9246129.3764002714</v>
      </c>
    </row>
    <row r="81" spans="1:6" ht="15.75" x14ac:dyDescent="0.25">
      <c r="A81" s="18" t="s">
        <v>190</v>
      </c>
      <c r="B81" s="11" t="s">
        <v>191</v>
      </c>
      <c r="C81" s="16" t="s">
        <v>192</v>
      </c>
      <c r="D81" s="17"/>
      <c r="E81" s="19">
        <v>7318.04</v>
      </c>
      <c r="F81" s="15">
        <f t="shared" si="1"/>
        <v>9246129.3764002714</v>
      </c>
    </row>
    <row r="82" spans="1:6" ht="15.75" x14ac:dyDescent="0.25">
      <c r="A82" s="18" t="s">
        <v>190</v>
      </c>
      <c r="B82" s="11" t="s">
        <v>193</v>
      </c>
      <c r="C82" s="16" t="s">
        <v>192</v>
      </c>
      <c r="D82" s="17"/>
      <c r="E82" s="19">
        <v>7318</v>
      </c>
      <c r="F82" s="15">
        <f t="shared" si="1"/>
        <v>9238811.3364002723</v>
      </c>
    </row>
    <row r="83" spans="1:6" ht="15.75" x14ac:dyDescent="0.25">
      <c r="A83" s="18" t="s">
        <v>190</v>
      </c>
      <c r="B83" s="11" t="s">
        <v>194</v>
      </c>
      <c r="C83" s="16" t="s">
        <v>192</v>
      </c>
      <c r="D83" s="17"/>
      <c r="E83" s="19">
        <v>8700</v>
      </c>
      <c r="F83" s="15">
        <f t="shared" si="1"/>
        <v>9231493.3364002723</v>
      </c>
    </row>
    <row r="84" spans="1:6" ht="15.75" x14ac:dyDescent="0.25">
      <c r="A84" s="18" t="s">
        <v>190</v>
      </c>
      <c r="B84" s="11" t="s">
        <v>195</v>
      </c>
      <c r="C84" s="16" t="s">
        <v>192</v>
      </c>
      <c r="D84" s="17"/>
      <c r="E84" s="19">
        <v>7318</v>
      </c>
      <c r="F84" s="15">
        <f t="shared" si="1"/>
        <v>9222793.3364002723</v>
      </c>
    </row>
    <row r="85" spans="1:6" ht="15.75" x14ac:dyDescent="0.25">
      <c r="A85" s="18" t="s">
        <v>190</v>
      </c>
      <c r="B85" s="11" t="s">
        <v>196</v>
      </c>
      <c r="C85" s="16" t="s">
        <v>192</v>
      </c>
      <c r="D85" s="17"/>
      <c r="E85" s="19" t="s">
        <v>197</v>
      </c>
      <c r="F85" s="15">
        <f t="shared" si="1"/>
        <v>9215475.3364002723</v>
      </c>
    </row>
    <row r="86" spans="1:6" ht="15.75" x14ac:dyDescent="0.25">
      <c r="A86" s="18" t="s">
        <v>190</v>
      </c>
      <c r="B86" s="11" t="s">
        <v>198</v>
      </c>
      <c r="C86" s="16" t="s">
        <v>192</v>
      </c>
      <c r="D86" s="17"/>
      <c r="E86" s="19">
        <v>14113.5</v>
      </c>
      <c r="F86" s="15">
        <f t="shared" si="1"/>
        <v>9208157.2964002732</v>
      </c>
    </row>
    <row r="87" spans="1:6" ht="15.75" x14ac:dyDescent="0.25">
      <c r="A87" s="18" t="s">
        <v>190</v>
      </c>
      <c r="B87" s="11" t="s">
        <v>199</v>
      </c>
      <c r="C87" s="16" t="s">
        <v>192</v>
      </c>
      <c r="D87" s="17"/>
      <c r="E87" s="19">
        <v>11290.8</v>
      </c>
      <c r="F87" s="15">
        <f t="shared" si="1"/>
        <v>9194043.7964002732</v>
      </c>
    </row>
    <row r="88" spans="1:6" ht="15.75" x14ac:dyDescent="0.25">
      <c r="A88" s="18" t="s">
        <v>190</v>
      </c>
      <c r="B88" s="11" t="s">
        <v>200</v>
      </c>
      <c r="C88" s="16" t="s">
        <v>192</v>
      </c>
      <c r="D88" s="17"/>
      <c r="E88" s="19" t="s">
        <v>201</v>
      </c>
      <c r="F88" s="15">
        <f t="shared" si="1"/>
        <v>9182752.9964002725</v>
      </c>
    </row>
    <row r="89" spans="1:6" ht="15.75" x14ac:dyDescent="0.25">
      <c r="A89" s="18" t="s">
        <v>190</v>
      </c>
      <c r="B89" s="11" t="s">
        <v>202</v>
      </c>
      <c r="C89" s="16" t="s">
        <v>192</v>
      </c>
      <c r="D89" s="17"/>
      <c r="E89" s="19">
        <v>12231.7</v>
      </c>
      <c r="F89" s="15">
        <f t="shared" si="1"/>
        <v>9173343.9964002725</v>
      </c>
    </row>
    <row r="90" spans="1:6" ht="15.75" x14ac:dyDescent="0.25">
      <c r="A90" s="18" t="s">
        <v>190</v>
      </c>
      <c r="B90" s="11" t="s">
        <v>203</v>
      </c>
      <c r="C90" s="16" t="s">
        <v>192</v>
      </c>
      <c r="D90" s="17"/>
      <c r="E90" s="19">
        <v>16936.2</v>
      </c>
      <c r="F90" s="15">
        <f t="shared" si="1"/>
        <v>9161112.2964002732</v>
      </c>
    </row>
    <row r="91" spans="1:6" ht="15.75" x14ac:dyDescent="0.25">
      <c r="A91" s="18" t="s">
        <v>190</v>
      </c>
      <c r="B91" s="11" t="s">
        <v>204</v>
      </c>
      <c r="C91" s="16" t="s">
        <v>192</v>
      </c>
      <c r="D91" s="17"/>
      <c r="E91" s="19">
        <v>9409</v>
      </c>
      <c r="F91" s="15">
        <f t="shared" si="1"/>
        <v>9144176.096400274</v>
      </c>
    </row>
    <row r="92" spans="1:6" ht="15.75" x14ac:dyDescent="0.25">
      <c r="A92" s="18" t="s">
        <v>190</v>
      </c>
      <c r="B92" s="11" t="s">
        <v>205</v>
      </c>
      <c r="C92" s="16" t="s">
        <v>192</v>
      </c>
      <c r="D92" s="17"/>
      <c r="E92" s="19" t="s">
        <v>206</v>
      </c>
      <c r="F92" s="15">
        <f t="shared" si="1"/>
        <v>9134767.096400274</v>
      </c>
    </row>
    <row r="93" spans="1:6" ht="15.75" x14ac:dyDescent="0.25">
      <c r="A93" s="18" t="s">
        <v>190</v>
      </c>
      <c r="B93" s="11" t="s">
        <v>207</v>
      </c>
      <c r="C93" s="16" t="s">
        <v>208</v>
      </c>
      <c r="D93" s="17"/>
      <c r="E93" s="19" t="s">
        <v>93</v>
      </c>
      <c r="F93" s="15">
        <f t="shared" si="1"/>
        <v>9118771.7964002732</v>
      </c>
    </row>
    <row r="94" spans="1:6" ht="15.75" x14ac:dyDescent="0.25">
      <c r="A94" s="18" t="s">
        <v>190</v>
      </c>
      <c r="B94" s="11" t="s">
        <v>209</v>
      </c>
      <c r="C94" s="16" t="s">
        <v>210</v>
      </c>
      <c r="D94" s="17"/>
      <c r="E94" s="19" t="s">
        <v>111</v>
      </c>
      <c r="F94" s="15">
        <f t="shared" si="1"/>
        <v>9106891.7964002732</v>
      </c>
    </row>
    <row r="95" spans="1:6" ht="15.75" x14ac:dyDescent="0.25">
      <c r="A95" s="18" t="s">
        <v>190</v>
      </c>
      <c r="B95" s="11" t="s">
        <v>211</v>
      </c>
      <c r="C95" s="16" t="s">
        <v>210</v>
      </c>
      <c r="D95" s="17"/>
      <c r="E95" s="19" t="s">
        <v>93</v>
      </c>
      <c r="F95" s="15">
        <f t="shared" si="1"/>
        <v>9088891.7964002732</v>
      </c>
    </row>
    <row r="96" spans="1:6" ht="15.75" x14ac:dyDescent="0.25">
      <c r="A96" s="18" t="s">
        <v>190</v>
      </c>
      <c r="B96" s="11" t="s">
        <v>212</v>
      </c>
      <c r="C96" s="16" t="s">
        <v>210</v>
      </c>
      <c r="D96" s="17"/>
      <c r="E96" s="19">
        <v>11099.7</v>
      </c>
      <c r="F96" s="15">
        <f t="shared" si="1"/>
        <v>9077011.7964002732</v>
      </c>
    </row>
    <row r="97" spans="1:6" ht="15.75" x14ac:dyDescent="0.25">
      <c r="A97" s="18" t="s">
        <v>190</v>
      </c>
      <c r="B97" s="11" t="s">
        <v>213</v>
      </c>
      <c r="C97" s="16" t="s">
        <v>210</v>
      </c>
      <c r="D97" s="17"/>
      <c r="E97" s="19">
        <v>15030</v>
      </c>
      <c r="F97" s="15">
        <f t="shared" si="1"/>
        <v>9065912.096400274</v>
      </c>
    </row>
    <row r="98" spans="1:6" ht="15.75" x14ac:dyDescent="0.25">
      <c r="A98" s="18" t="s">
        <v>190</v>
      </c>
      <c r="B98" s="11" t="s">
        <v>214</v>
      </c>
      <c r="C98" s="16" t="s">
        <v>210</v>
      </c>
      <c r="D98" s="17"/>
      <c r="E98" s="19">
        <v>14850</v>
      </c>
      <c r="F98" s="15">
        <f t="shared" si="1"/>
        <v>9050882.096400274</v>
      </c>
    </row>
    <row r="99" spans="1:6" ht="15.75" x14ac:dyDescent="0.25">
      <c r="A99" s="18" t="s">
        <v>190</v>
      </c>
      <c r="B99" s="11" t="s">
        <v>215</v>
      </c>
      <c r="C99" s="16" t="s">
        <v>210</v>
      </c>
      <c r="D99" s="17"/>
      <c r="E99" s="19">
        <v>10692</v>
      </c>
      <c r="F99" s="15">
        <f>F98+D98-E98</f>
        <v>9036032.096400274</v>
      </c>
    </row>
    <row r="100" spans="1:6" ht="15.75" x14ac:dyDescent="0.25">
      <c r="A100" s="18" t="s">
        <v>190</v>
      </c>
      <c r="B100" s="11" t="s">
        <v>216</v>
      </c>
      <c r="C100" s="16" t="s">
        <v>210</v>
      </c>
      <c r="D100" s="17"/>
      <c r="E100" s="19">
        <v>14400</v>
      </c>
      <c r="F100" s="15">
        <f t="shared" si="1"/>
        <v>9025340.096400274</v>
      </c>
    </row>
    <row r="101" spans="1:6" ht="15.75" x14ac:dyDescent="0.25">
      <c r="A101" s="18" t="s">
        <v>190</v>
      </c>
      <c r="B101" s="11" t="s">
        <v>217</v>
      </c>
      <c r="C101" s="16" t="s">
        <v>210</v>
      </c>
      <c r="D101" s="17"/>
      <c r="E101" s="19">
        <v>10800</v>
      </c>
      <c r="F101" s="15">
        <f t="shared" si="1"/>
        <v>9010940.096400274</v>
      </c>
    </row>
    <row r="102" spans="1:6" ht="15.75" x14ac:dyDescent="0.25">
      <c r="A102" s="18" t="s">
        <v>190</v>
      </c>
      <c r="B102" s="11" t="s">
        <v>218</v>
      </c>
      <c r="C102" s="16" t="s">
        <v>210</v>
      </c>
      <c r="D102" s="17"/>
      <c r="E102" s="19">
        <v>9000</v>
      </c>
      <c r="F102" s="15">
        <f t="shared" si="1"/>
        <v>9000140.096400274</v>
      </c>
    </row>
    <row r="103" spans="1:6" ht="15.75" x14ac:dyDescent="0.25">
      <c r="A103" s="18" t="s">
        <v>190</v>
      </c>
      <c r="B103" s="11" t="s">
        <v>219</v>
      </c>
      <c r="C103" s="16" t="s">
        <v>210</v>
      </c>
      <c r="D103" s="17"/>
      <c r="E103" s="19">
        <v>12150</v>
      </c>
      <c r="F103" s="15">
        <f t="shared" si="1"/>
        <v>8991140.096400274</v>
      </c>
    </row>
    <row r="104" spans="1:6" ht="15.75" x14ac:dyDescent="0.25">
      <c r="A104" s="18" t="s">
        <v>190</v>
      </c>
      <c r="B104" s="11" t="s">
        <v>220</v>
      </c>
      <c r="C104" s="20" t="s">
        <v>210</v>
      </c>
      <c r="D104" s="17"/>
      <c r="E104" s="19">
        <v>18000</v>
      </c>
      <c r="F104" s="15">
        <f t="shared" si="1"/>
        <v>8978990.096400274</v>
      </c>
    </row>
    <row r="105" spans="1:6" ht="15.75" x14ac:dyDescent="0.25">
      <c r="A105" s="18" t="s">
        <v>190</v>
      </c>
      <c r="B105" s="11" t="s">
        <v>221</v>
      </c>
      <c r="C105" s="16" t="s">
        <v>210</v>
      </c>
      <c r="D105" s="17"/>
      <c r="E105" s="19" t="s">
        <v>222</v>
      </c>
      <c r="F105" s="15">
        <f t="shared" si="1"/>
        <v>8960990.096400274</v>
      </c>
    </row>
    <row r="106" spans="1:6" ht="15.75" x14ac:dyDescent="0.25">
      <c r="A106" s="18" t="s">
        <v>190</v>
      </c>
      <c r="B106" s="11" t="s">
        <v>223</v>
      </c>
      <c r="C106" s="16" t="s">
        <v>210</v>
      </c>
      <c r="D106" s="17"/>
      <c r="E106" s="19">
        <v>17820</v>
      </c>
      <c r="F106" s="15">
        <f t="shared" si="1"/>
        <v>8951990.096400274</v>
      </c>
    </row>
    <row r="107" spans="1:6" ht="15.75" x14ac:dyDescent="0.25">
      <c r="A107" s="21" t="s">
        <v>190</v>
      </c>
      <c r="B107" s="11" t="s">
        <v>224</v>
      </c>
      <c r="C107" s="22" t="s">
        <v>210</v>
      </c>
      <c r="D107" s="17"/>
      <c r="E107" s="19" t="s">
        <v>225</v>
      </c>
      <c r="F107" s="15">
        <f t="shared" si="1"/>
        <v>8934170.096400274</v>
      </c>
    </row>
    <row r="108" spans="1:6" ht="15.75" x14ac:dyDescent="0.25">
      <c r="A108" s="18" t="s">
        <v>190</v>
      </c>
      <c r="B108" s="11" t="s">
        <v>226</v>
      </c>
      <c r="C108" s="16" t="s">
        <v>210</v>
      </c>
      <c r="D108" s="17"/>
      <c r="E108" s="19">
        <v>22500</v>
      </c>
      <c r="F108" s="15">
        <f t="shared" si="1"/>
        <v>8920670.096400274</v>
      </c>
    </row>
    <row r="109" spans="1:6" ht="15.75" x14ac:dyDescent="0.25">
      <c r="A109" s="18" t="s">
        <v>190</v>
      </c>
      <c r="B109" s="11" t="s">
        <v>227</v>
      </c>
      <c r="C109" s="16" t="s">
        <v>210</v>
      </c>
      <c r="D109" s="17"/>
      <c r="E109" s="19" t="s">
        <v>228</v>
      </c>
      <c r="F109" s="15">
        <f t="shared" si="1"/>
        <v>8898170.096400274</v>
      </c>
    </row>
    <row r="110" spans="1:6" ht="15.75" x14ac:dyDescent="0.25">
      <c r="A110" s="18" t="s">
        <v>190</v>
      </c>
      <c r="B110" s="11" t="s">
        <v>229</v>
      </c>
      <c r="C110" s="16" t="s">
        <v>210</v>
      </c>
      <c r="D110" s="17"/>
      <c r="E110" s="19">
        <v>13500</v>
      </c>
      <c r="F110" s="15">
        <f t="shared" si="1"/>
        <v>8890250.096400274</v>
      </c>
    </row>
    <row r="111" spans="1:6" ht="15.75" x14ac:dyDescent="0.25">
      <c r="A111" s="18" t="s">
        <v>190</v>
      </c>
      <c r="B111" s="11" t="s">
        <v>230</v>
      </c>
      <c r="C111" s="16" t="s">
        <v>210</v>
      </c>
      <c r="D111" s="17"/>
      <c r="E111" s="19" t="s">
        <v>231</v>
      </c>
      <c r="F111" s="15">
        <f t="shared" si="1"/>
        <v>8876750.096400274</v>
      </c>
    </row>
    <row r="112" spans="1:6" ht="15.75" x14ac:dyDescent="0.25">
      <c r="A112" s="18" t="s">
        <v>190</v>
      </c>
      <c r="B112" s="11" t="s">
        <v>232</v>
      </c>
      <c r="C112" s="16" t="s">
        <v>210</v>
      </c>
      <c r="D112" s="17"/>
      <c r="E112" s="19">
        <v>21924</v>
      </c>
      <c r="F112" s="15">
        <f t="shared" si="1"/>
        <v>8862890.096400274</v>
      </c>
    </row>
    <row r="113" spans="1:6" ht="15.75" x14ac:dyDescent="0.25">
      <c r="A113" s="18" t="s">
        <v>190</v>
      </c>
      <c r="B113" s="11" t="s">
        <v>233</v>
      </c>
      <c r="C113" s="16" t="s">
        <v>210</v>
      </c>
      <c r="D113" s="17"/>
      <c r="E113" s="19" t="s">
        <v>85</v>
      </c>
      <c r="F113" s="15">
        <f>F112+D112-E112</f>
        <v>8840966.096400274</v>
      </c>
    </row>
    <row r="114" spans="1:6" ht="30" x14ac:dyDescent="0.25">
      <c r="A114" s="18" t="s">
        <v>190</v>
      </c>
      <c r="B114" s="11"/>
      <c r="C114" s="16" t="s">
        <v>234</v>
      </c>
      <c r="D114" s="17"/>
      <c r="E114" s="19" t="s">
        <v>235</v>
      </c>
      <c r="F114" s="15">
        <f t="shared" ref="F114:F132" si="2">F113+D113-E113</f>
        <v>8831066.096400274</v>
      </c>
    </row>
    <row r="115" spans="1:6" ht="15.75" x14ac:dyDescent="0.25">
      <c r="A115" s="18" t="s">
        <v>236</v>
      </c>
      <c r="B115" s="11" t="s">
        <v>237</v>
      </c>
      <c r="C115" s="16"/>
      <c r="D115" s="17"/>
      <c r="E115" s="19"/>
      <c r="F115" s="15">
        <f t="shared" si="2"/>
        <v>5233936.4664002741</v>
      </c>
    </row>
    <row r="116" spans="1:6" ht="30" x14ac:dyDescent="0.25">
      <c r="A116" s="18" t="s">
        <v>238</v>
      </c>
      <c r="B116" s="11" t="s">
        <v>239</v>
      </c>
      <c r="C116" s="16" t="s">
        <v>240</v>
      </c>
      <c r="D116" s="17"/>
      <c r="E116" s="19" t="s">
        <v>241</v>
      </c>
      <c r="F116" s="15">
        <f t="shared" si="2"/>
        <v>5233936.4664002741</v>
      </c>
    </row>
    <row r="117" spans="1:6" ht="45" x14ac:dyDescent="0.25">
      <c r="A117" s="18" t="s">
        <v>238</v>
      </c>
      <c r="B117" s="11" t="s">
        <v>242</v>
      </c>
      <c r="C117" s="16" t="s">
        <v>243</v>
      </c>
      <c r="D117" s="17" t="s">
        <v>244</v>
      </c>
      <c r="E117" s="19"/>
      <c r="F117" s="15">
        <f t="shared" si="2"/>
        <v>5227076.4664002741</v>
      </c>
    </row>
    <row r="118" spans="1:6" ht="30" x14ac:dyDescent="0.25">
      <c r="A118" s="18" t="s">
        <v>238</v>
      </c>
      <c r="B118" s="11" t="s">
        <v>198</v>
      </c>
      <c r="C118" s="16" t="s">
        <v>245</v>
      </c>
      <c r="D118" s="17"/>
      <c r="E118" s="19" t="s">
        <v>244</v>
      </c>
      <c r="F118" s="15">
        <f t="shared" si="2"/>
        <v>5241189.9664002741</v>
      </c>
    </row>
    <row r="119" spans="1:6" ht="30" x14ac:dyDescent="0.25">
      <c r="A119" s="18" t="s">
        <v>238</v>
      </c>
      <c r="B119" s="11" t="s">
        <v>246</v>
      </c>
      <c r="C119" s="16" t="s">
        <v>247</v>
      </c>
      <c r="D119" s="17"/>
      <c r="E119" s="19">
        <v>28674.799999999999</v>
      </c>
      <c r="F119" s="15">
        <f t="shared" si="2"/>
        <v>5227076.4664002741</v>
      </c>
    </row>
    <row r="120" spans="1:6" ht="30" x14ac:dyDescent="0.25">
      <c r="A120" s="18" t="s">
        <v>238</v>
      </c>
      <c r="B120" s="11" t="s">
        <v>248</v>
      </c>
      <c r="C120" s="16" t="s">
        <v>249</v>
      </c>
      <c r="D120" s="17"/>
      <c r="E120" s="19" t="s">
        <v>250</v>
      </c>
      <c r="F120" s="15">
        <f t="shared" si="2"/>
        <v>5198401.6664002743</v>
      </c>
    </row>
    <row r="121" spans="1:6" ht="30" x14ac:dyDescent="0.25">
      <c r="A121" s="18" t="s">
        <v>238</v>
      </c>
      <c r="B121" s="11" t="s">
        <v>251</v>
      </c>
      <c r="C121" s="16" t="s">
        <v>252</v>
      </c>
      <c r="D121" s="17"/>
      <c r="E121" s="19">
        <v>554416.59</v>
      </c>
      <c r="F121" s="15">
        <f t="shared" si="2"/>
        <v>4571312.9564002743</v>
      </c>
    </row>
    <row r="122" spans="1:6" ht="15.75" x14ac:dyDescent="0.25">
      <c r="A122" s="18" t="s">
        <v>238</v>
      </c>
      <c r="B122" s="11" t="s">
        <v>253</v>
      </c>
      <c r="C122" s="16" t="s">
        <v>254</v>
      </c>
      <c r="D122" s="17"/>
      <c r="E122" s="19" t="s">
        <v>255</v>
      </c>
      <c r="F122" s="15">
        <f t="shared" si="2"/>
        <v>4016896.3664002744</v>
      </c>
    </row>
    <row r="123" spans="1:6" ht="30" x14ac:dyDescent="0.25">
      <c r="A123" s="18" t="s">
        <v>238</v>
      </c>
      <c r="B123" s="11" t="s">
        <v>256</v>
      </c>
      <c r="C123" s="16" t="s">
        <v>257</v>
      </c>
      <c r="D123" s="17"/>
      <c r="E123" s="19">
        <v>242950</v>
      </c>
      <c r="F123" s="15">
        <f t="shared" si="2"/>
        <v>3686471.2064002743</v>
      </c>
    </row>
    <row r="124" spans="1:6" ht="15.75" x14ac:dyDescent="0.25">
      <c r="A124" s="18" t="s">
        <v>238</v>
      </c>
      <c r="B124" s="11" t="s">
        <v>258</v>
      </c>
      <c r="C124" s="16" t="s">
        <v>259</v>
      </c>
      <c r="D124" s="17"/>
      <c r="E124" s="19" t="s">
        <v>260</v>
      </c>
      <c r="F124" s="15">
        <f t="shared" si="2"/>
        <v>3443521.2064002743</v>
      </c>
    </row>
    <row r="125" spans="1:6" ht="15.75" x14ac:dyDescent="0.25">
      <c r="A125" s="18" t="s">
        <v>238</v>
      </c>
      <c r="B125" s="11" t="s">
        <v>261</v>
      </c>
      <c r="C125" s="16" t="s">
        <v>262</v>
      </c>
      <c r="D125" s="17"/>
      <c r="E125" s="19">
        <v>678000</v>
      </c>
      <c r="F125" s="15">
        <f t="shared" si="2"/>
        <v>2997849.2064002743</v>
      </c>
    </row>
    <row r="126" spans="1:6" ht="30" x14ac:dyDescent="0.25">
      <c r="A126" s="18" t="s">
        <v>263</v>
      </c>
      <c r="B126" s="11" t="s">
        <v>264</v>
      </c>
      <c r="C126" s="16" t="s">
        <v>265</v>
      </c>
      <c r="D126" s="17"/>
      <c r="E126" s="19">
        <v>2379.0100000000002</v>
      </c>
      <c r="F126" s="15">
        <f t="shared" si="2"/>
        <v>2319849.2064002743</v>
      </c>
    </row>
    <row r="127" spans="1:6" ht="30" x14ac:dyDescent="0.25">
      <c r="A127" s="18" t="s">
        <v>263</v>
      </c>
      <c r="B127" s="11" t="s">
        <v>266</v>
      </c>
      <c r="C127" s="16" t="s">
        <v>267</v>
      </c>
      <c r="D127" s="17"/>
      <c r="E127" s="19" t="s">
        <v>268</v>
      </c>
      <c r="F127" s="15">
        <f t="shared" si="2"/>
        <v>2317470.1964002745</v>
      </c>
    </row>
    <row r="128" spans="1:6" ht="15.75" x14ac:dyDescent="0.25">
      <c r="A128" s="18" t="s">
        <v>263</v>
      </c>
      <c r="B128" s="11" t="s">
        <v>269</v>
      </c>
      <c r="C128" s="16" t="s">
        <v>270</v>
      </c>
      <c r="D128" s="17"/>
      <c r="E128" s="19">
        <v>770151.5</v>
      </c>
      <c r="F128" s="15">
        <f t="shared" si="2"/>
        <v>2304833.8064002744</v>
      </c>
    </row>
    <row r="129" spans="1:8" ht="15.75" x14ac:dyDescent="0.25">
      <c r="A129" s="18" t="s">
        <v>263</v>
      </c>
      <c r="B129" s="11" t="s">
        <v>271</v>
      </c>
      <c r="C129" s="16" t="s">
        <v>272</v>
      </c>
      <c r="D129" s="17"/>
      <c r="E129" s="19" t="s">
        <v>273</v>
      </c>
      <c r="F129" s="15">
        <f t="shared" si="2"/>
        <v>1534682.3064002744</v>
      </c>
    </row>
    <row r="130" spans="1:8" ht="15.75" x14ac:dyDescent="0.25">
      <c r="A130" s="18" t="s">
        <v>263</v>
      </c>
      <c r="B130" s="11"/>
      <c r="C130" s="16" t="s">
        <v>274</v>
      </c>
      <c r="D130" s="17" t="s">
        <v>275</v>
      </c>
      <c r="E130" s="19"/>
      <c r="F130" s="15">
        <f t="shared" si="2"/>
        <v>1533301.7364002743</v>
      </c>
    </row>
    <row r="131" spans="1:8" ht="15.75" x14ac:dyDescent="0.25">
      <c r="A131" s="18" t="s">
        <v>263</v>
      </c>
      <c r="B131" s="11"/>
      <c r="C131" s="16" t="s">
        <v>276</v>
      </c>
      <c r="D131" s="17"/>
      <c r="E131" s="19">
        <v>14604.83</v>
      </c>
      <c r="F131" s="15">
        <f t="shared" si="2"/>
        <v>1541406.5864002744</v>
      </c>
    </row>
    <row r="132" spans="1:8" ht="15.75" x14ac:dyDescent="0.25">
      <c r="A132" s="23"/>
      <c r="B132" s="24"/>
      <c r="C132" s="25" t="s">
        <v>277</v>
      </c>
      <c r="D132" s="26" t="s">
        <v>278</v>
      </c>
      <c r="E132" s="27"/>
      <c r="F132" s="9">
        <f t="shared" si="2"/>
        <v>1526801.7564002743</v>
      </c>
    </row>
    <row r="136" spans="1:8" x14ac:dyDescent="0.2">
      <c r="B136" s="28" t="s">
        <v>279</v>
      </c>
      <c r="E136" s="28" t="s">
        <v>280</v>
      </c>
    </row>
    <row r="137" spans="1:8" x14ac:dyDescent="0.2">
      <c r="B137" t="s">
        <v>281</v>
      </c>
      <c r="E137" t="s">
        <v>282</v>
      </c>
    </row>
    <row r="138" spans="1:8" x14ac:dyDescent="0.2">
      <c r="B138" s="29" t="s">
        <v>283</v>
      </c>
      <c r="E138" t="s">
        <v>284</v>
      </c>
      <c r="H138" s="29" t="s">
        <v>285</v>
      </c>
    </row>
    <row r="140" spans="1:8" x14ac:dyDescent="0.2">
      <c r="F140" t="s">
        <v>286</v>
      </c>
    </row>
  </sheetData>
  <mergeCells count="4">
    <mergeCell ref="A3:F3"/>
    <mergeCell ref="A4:F4"/>
    <mergeCell ref="A5:F5"/>
    <mergeCell ref="A6:F6"/>
  </mergeCells>
  <printOptions horizontalCentered="1"/>
  <pageMargins left="1" right="1" top="1" bottom="1" header="0.5" footer="0.5"/>
  <pageSetup scale="1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2025-11-05T14:46:08Z</dcterms:created>
  <dcterms:modified xsi:type="dcterms:W3CDTF">2025-11-05T14:46:18Z</dcterms:modified>
</cp:coreProperties>
</file>