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lmalena.SRSVALDESIA\Downloads\"/>
    </mc:Choice>
  </mc:AlternateContent>
  <xr:revisionPtr revIDLastSave="0" documentId="8_{1E26974E-99E4-4A19-A6D8-77B55C15BB77}" xr6:coauthVersionLast="47" xr6:coauthVersionMax="47" xr10:uidLastSave="{00000000-0000-0000-0000-000000000000}"/>
  <bookViews>
    <workbookView xWindow="-120" yWindow="-120" windowWidth="21840" windowHeight="13140" xr2:uid="{9179F4FF-9ECD-4F6B-AD31-65146E74CEE7}"/>
  </bookViews>
  <sheets>
    <sheet name="septiembr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47" i="1" l="1"/>
  <c r="H43" i="1"/>
  <c r="H33" i="1"/>
</calcChain>
</file>

<file path=xl/sharedStrings.xml><?xml version="1.0" encoding="utf-8"?>
<sst xmlns="http://schemas.openxmlformats.org/spreadsheetml/2006/main" count="154" uniqueCount="88">
  <si>
    <t>SERVICIO NACIONAL DE SALUD</t>
  </si>
  <si>
    <t>RELACIÓN DE ORDENES DE COMPRAS/SERVICIOS CARGADAS AL PORTAL , PUBLICADAS EN: SEPTIEMBRE DEL 2025</t>
  </si>
  <si>
    <t>ESTABLECIMIENTO__SERVICIO REGIONAL DE SALUD I VALDESIA_____________________REGION____1_________________</t>
  </si>
  <si>
    <t>Fecha</t>
  </si>
  <si>
    <t>No. Orden de Compra o Servicios</t>
  </si>
  <si>
    <t>No. De Factura Fiscal NCF</t>
  </si>
  <si>
    <t>Fuente. Financ      (FR-VS)</t>
  </si>
  <si>
    <t>Beneficiario</t>
  </si>
  <si>
    <t>Descripcion de Rubro</t>
  </si>
  <si>
    <t>No. Cta. Objetal del Gasto</t>
  </si>
  <si>
    <t>Valor</t>
  </si>
  <si>
    <t>TIPO DE COMPRA</t>
  </si>
  <si>
    <t>SRSV-2025-00105</t>
  </si>
  <si>
    <t>VS</t>
  </si>
  <si>
    <t>HERRASERVIC CABRERA INDUSTRIAL</t>
  </si>
  <si>
    <t>PUERTAS</t>
  </si>
  <si>
    <t>CM</t>
  </si>
  <si>
    <t>SRSV-2025-00106</t>
  </si>
  <si>
    <t>B1500001737</t>
  </si>
  <si>
    <t>FR</t>
  </si>
  <si>
    <t>SERVIAMED DOMINICANA</t>
  </si>
  <si>
    <t>EQUIPOS MEDICOS YAGUATE</t>
  </si>
  <si>
    <t>SRSV-2025-00107</t>
  </si>
  <si>
    <t>PRODUCTOS MEDICINALES</t>
  </si>
  <si>
    <t>SRSV-2025-00108</t>
  </si>
  <si>
    <t>B1500001777</t>
  </si>
  <si>
    <t>PAPELERIA E IMPRESO CRISHOAM</t>
  </si>
  <si>
    <t>IMPRESOS</t>
  </si>
  <si>
    <t>CD</t>
  </si>
  <si>
    <t>SRSV-2025-00109</t>
  </si>
  <si>
    <t>SRSV-2025-00110</t>
  </si>
  <si>
    <t>CORPOREA</t>
  </si>
  <si>
    <t>SRSV-2025-00111</t>
  </si>
  <si>
    <t>UNIQUE</t>
  </si>
  <si>
    <t>SRSV-2025-00112</t>
  </si>
  <si>
    <t>B1500001743</t>
  </si>
  <si>
    <t>SRSV-2025-00113</t>
  </si>
  <si>
    <t>FIRST MEDICAL</t>
  </si>
  <si>
    <t>SRSV-2025-00114</t>
  </si>
  <si>
    <t>B1500000407</t>
  </si>
  <si>
    <t>MDL ALTEKNATIVA TECH</t>
  </si>
  <si>
    <t>EQUIPOS INFORMATICOS YAGUATE</t>
  </si>
  <si>
    <t>SRSV-2025-00115</t>
  </si>
  <si>
    <t>E450000000049</t>
  </si>
  <si>
    <t>DIPUGLIA PC OULET STORE</t>
  </si>
  <si>
    <t>SRSV-2025-00116</t>
  </si>
  <si>
    <t>ROCE DENTAL</t>
  </si>
  <si>
    <t>SRSV-2025-00117</t>
  </si>
  <si>
    <t>BLAXCORP</t>
  </si>
  <si>
    <t>SRSV-2025-00118</t>
  </si>
  <si>
    <t>B1500006989</t>
  </si>
  <si>
    <t>LIRIANO NUEZ</t>
  </si>
  <si>
    <t>SRSV-2025-00119</t>
  </si>
  <si>
    <t>HP SEGURIDAD DIGITAL</t>
  </si>
  <si>
    <t>MANTENIMIENTO ESTRUCTURA</t>
  </si>
  <si>
    <t>E450000090052</t>
  </si>
  <si>
    <t>CLARO</t>
  </si>
  <si>
    <t>TELEFONO/INTERNET</t>
  </si>
  <si>
    <t>FP</t>
  </si>
  <si>
    <t>ALTICE DOMINICANA</t>
  </si>
  <si>
    <t>E450000017895</t>
  </si>
  <si>
    <t>E320022169657</t>
  </si>
  <si>
    <t>E320022169656</t>
  </si>
  <si>
    <t>E450000018132</t>
  </si>
  <si>
    <t>E320023467887</t>
  </si>
  <si>
    <t>TOTAL</t>
  </si>
  <si>
    <t>RESUMEN DE COMPRAS o SERVICIOS POR CUENTAS:</t>
  </si>
  <si>
    <t xml:space="preserve">RESUMEN DE PROCESO </t>
  </si>
  <si>
    <t xml:space="preserve">CUENTAS No. </t>
  </si>
  <si>
    <t>CANTIDAD</t>
  </si>
  <si>
    <t>MONTO</t>
  </si>
  <si>
    <t>TIPO</t>
  </si>
  <si>
    <t>Compra Directa</t>
  </si>
  <si>
    <t>1</t>
  </si>
  <si>
    <t>Compra Menor</t>
  </si>
  <si>
    <t>21</t>
  </si>
  <si>
    <t>Comparacion de precio</t>
  </si>
  <si>
    <t>0</t>
  </si>
  <si>
    <t xml:space="preserve"> </t>
  </si>
  <si>
    <t>PROCESOS CANCELADOS</t>
  </si>
  <si>
    <t xml:space="preserve">TOTAL COMPRAS       </t>
  </si>
  <si>
    <t>22</t>
  </si>
  <si>
    <t>CERTIFICO CORRECTO:</t>
  </si>
  <si>
    <t>DR. MARCELINO E. FULGENCIO</t>
  </si>
  <si>
    <t>TOTAL RESUMEN</t>
  </si>
  <si>
    <t>__________________________</t>
  </si>
  <si>
    <r>
      <t xml:space="preserve">ENC. DE COMPRAS:   </t>
    </r>
    <r>
      <rPr>
        <b/>
        <sz val="12"/>
        <color theme="1"/>
        <rFont val="Calibri"/>
        <family val="2"/>
        <scheme val="minor"/>
      </rPr>
      <t>LIC. ALFONZA FELIZ___</t>
    </r>
    <r>
      <rPr>
        <sz val="12"/>
        <color theme="1"/>
        <rFont val="Calibri"/>
        <family val="2"/>
        <scheme val="minor"/>
      </rPr>
      <t>_______________________</t>
    </r>
  </si>
  <si>
    <t>LIC. FELIPE MATEO ALCANTARA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</si>
</sst>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$&quot;#,##0.00"/>
    <numFmt numFmtId="165" formatCode="#,###.00"/>
    <numFmt numFmtId="166" formatCode="#,##0.0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0"/>
      <color theme="1"/>
      <name val="Verdana"/>
      <family val="2"/>
    </font>
    <font>
      <sz val="10"/>
      <name val="Verdana"/>
      <family val="2"/>
    </font>
    <font>
      <sz val="10"/>
      <color rgb="FFFF0000"/>
      <name val="Verdana"/>
      <family val="2"/>
    </font>
    <font>
      <sz val="12"/>
      <color rgb="FFFF0000"/>
      <name val="Calibri"/>
      <family val="2"/>
      <scheme val="minor"/>
    </font>
    <font>
      <u val="singleAccounting"/>
      <sz val="11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2"/>
      <color theme="1"/>
      <name val="Calibri Light"/>
      <family val="2"/>
      <scheme val="major"/>
    </font>
    <font>
      <b/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5" fontId="8" fillId="0" borderId="0">
      <alignment horizontal="right" vertical="center"/>
    </xf>
  </cellStyleXfs>
  <cellXfs count="59">
    <xf numFmtId="0" fontId="0" fillId="0" borderId="0" xfId="0"/>
    <xf numFmtId="0" fontId="3" fillId="0" borderId="0" xfId="0" applyFont="1" applyAlignment="1">
      <alignment horizontal="center"/>
    </xf>
    <xf numFmtId="49" fontId="3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6" fillId="0" borderId="0" xfId="0" applyFont="1" applyAlignment="1">
      <alignment horizontal="center"/>
    </xf>
    <xf numFmtId="49" fontId="6" fillId="0" borderId="0" xfId="0" applyNumberFormat="1" applyFont="1" applyAlignment="1">
      <alignment horizontal="center"/>
    </xf>
    <xf numFmtId="0" fontId="5" fillId="0" borderId="2" xfId="0" applyFont="1" applyBorder="1" applyAlignment="1">
      <alignment horizontal="center"/>
    </xf>
    <xf numFmtId="49" fontId="5" fillId="0" borderId="2" xfId="0" applyNumberFormat="1" applyFont="1" applyBorder="1" applyAlignment="1">
      <alignment horizontal="center" wrapText="1"/>
    </xf>
    <xf numFmtId="0" fontId="5" fillId="0" borderId="2" xfId="0" applyFont="1" applyBorder="1" applyAlignment="1">
      <alignment horizontal="center" wrapText="1"/>
    </xf>
    <xf numFmtId="0" fontId="5" fillId="0" borderId="2" xfId="0" applyFont="1" applyBorder="1"/>
    <xf numFmtId="0" fontId="2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14" fontId="3" fillId="0" borderId="0" xfId="0" applyNumberFormat="1" applyFont="1" applyAlignment="1">
      <alignment horizontal="center"/>
    </xf>
    <xf numFmtId="164" fontId="0" fillId="0" borderId="0" xfId="1" applyNumberFormat="1" applyFont="1"/>
    <xf numFmtId="0" fontId="0" fillId="0" borderId="0" xfId="1" applyNumberFormat="1" applyFont="1"/>
    <xf numFmtId="164" fontId="7" fillId="0" borderId="0" xfId="1" applyNumberFormat="1" applyFont="1" applyAlignment="1">
      <alignment horizontal="right" vertical="center"/>
    </xf>
    <xf numFmtId="0" fontId="8" fillId="0" borderId="0" xfId="1" applyNumberFormat="1" applyFont="1" applyAlignment="1">
      <alignment horizontal="left" vertical="center"/>
    </xf>
    <xf numFmtId="0" fontId="9" fillId="0" borderId="0" xfId="1" applyNumberFormat="1" applyFont="1" applyAlignment="1">
      <alignment horizontal="right" vertical="center"/>
    </xf>
    <xf numFmtId="164" fontId="0" fillId="0" borderId="0" xfId="0" applyNumberFormat="1"/>
    <xf numFmtId="0" fontId="10" fillId="0" borderId="0" xfId="0" applyFont="1" applyAlignment="1">
      <alignment horizontal="center"/>
    </xf>
    <xf numFmtId="0" fontId="3" fillId="0" borderId="0" xfId="1" applyNumberFormat="1" applyFont="1" applyBorder="1" applyAlignment="1">
      <alignment horizontal="center"/>
    </xf>
    <xf numFmtId="43" fontId="0" fillId="0" borderId="0" xfId="1" applyFont="1"/>
    <xf numFmtId="0" fontId="8" fillId="0" borderId="0" xfId="2" applyNumberFormat="1">
      <alignment horizontal="right" vertical="center"/>
    </xf>
    <xf numFmtId="0" fontId="5" fillId="0" borderId="0" xfId="0" applyFont="1"/>
    <xf numFmtId="49" fontId="5" fillId="0" borderId="0" xfId="0" applyNumberFormat="1" applyFont="1"/>
    <xf numFmtId="0" fontId="3" fillId="0" borderId="0" xfId="0" applyFont="1" applyAlignment="1">
      <alignment wrapText="1"/>
    </xf>
    <xf numFmtId="0" fontId="3" fillId="0" borderId="0" xfId="0" applyFont="1"/>
    <xf numFmtId="49" fontId="3" fillId="0" borderId="0" xfId="0" applyNumberFormat="1" applyFont="1"/>
    <xf numFmtId="44" fontId="3" fillId="0" borderId="0" xfId="0" applyNumberFormat="1" applyFont="1"/>
    <xf numFmtId="4" fontId="0" fillId="0" borderId="0" xfId="0" applyNumberFormat="1"/>
    <xf numFmtId="44" fontId="5" fillId="0" borderId="0" xfId="0" applyNumberFormat="1" applyFont="1" applyAlignment="1">
      <alignment horizontal="center"/>
    </xf>
    <xf numFmtId="49" fontId="5" fillId="0" borderId="2" xfId="0" applyNumberFormat="1" applyFont="1" applyBorder="1" applyAlignment="1">
      <alignment horizontal="center"/>
    </xf>
    <xf numFmtId="4" fontId="3" fillId="0" borderId="0" xfId="0" applyNumberFormat="1" applyFont="1"/>
    <xf numFmtId="44" fontId="5" fillId="0" borderId="2" xfId="0" applyNumberFormat="1" applyFont="1" applyBorder="1" applyAlignment="1">
      <alignment horizontal="center"/>
    </xf>
    <xf numFmtId="166" fontId="0" fillId="0" borderId="0" xfId="0" applyNumberFormat="1"/>
    <xf numFmtId="4" fontId="3" fillId="0" borderId="0" xfId="0" applyNumberFormat="1" applyFont="1" applyAlignment="1">
      <alignment horizontal="center"/>
    </xf>
    <xf numFmtId="4" fontId="3" fillId="0" borderId="0" xfId="0" applyNumberFormat="1" applyFont="1" applyAlignment="1">
      <alignment wrapText="1"/>
    </xf>
    <xf numFmtId="49" fontId="3" fillId="0" borderId="2" xfId="0" applyNumberFormat="1" applyFont="1" applyBorder="1" applyAlignment="1">
      <alignment horizontal="center"/>
    </xf>
    <xf numFmtId="43" fontId="3" fillId="0" borderId="2" xfId="1" applyFont="1" applyBorder="1" applyAlignment="1">
      <alignment horizontal="center"/>
    </xf>
    <xf numFmtId="43" fontId="0" fillId="0" borderId="2" xfId="1" applyFont="1" applyBorder="1" applyAlignment="1">
      <alignment horizontal="center"/>
    </xf>
    <xf numFmtId="43" fontId="11" fillId="0" borderId="0" xfId="1" applyFont="1"/>
    <xf numFmtId="43" fontId="2" fillId="0" borderId="0" xfId="1" applyFont="1"/>
    <xf numFmtId="43" fontId="3" fillId="0" borderId="2" xfId="1" applyFont="1" applyBorder="1"/>
    <xf numFmtId="4" fontId="12" fillId="0" borderId="0" xfId="0" applyNumberFormat="1" applyFont="1" applyAlignment="1">
      <alignment horizontal="center"/>
    </xf>
    <xf numFmtId="0" fontId="5" fillId="0" borderId="2" xfId="0" applyFont="1" applyBorder="1" applyAlignment="1">
      <alignment horizontal="right"/>
    </xf>
    <xf numFmtId="49" fontId="13" fillId="0" borderId="2" xfId="0" applyNumberFormat="1" applyFont="1" applyBorder="1" applyAlignment="1">
      <alignment horizontal="center"/>
    </xf>
    <xf numFmtId="4" fontId="2" fillId="0" borderId="2" xfId="0" applyNumberFormat="1" applyFont="1" applyBorder="1" applyAlignment="1">
      <alignment horizontal="center"/>
    </xf>
    <xf numFmtId="4" fontId="2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0" fontId="14" fillId="0" borderId="0" xfId="0" applyFont="1" applyAlignment="1">
      <alignment horizontal="center"/>
    </xf>
    <xf numFmtId="4" fontId="0" fillId="0" borderId="0" xfId="0" applyNumberFormat="1" applyAlignment="1">
      <alignment horizontal="center"/>
    </xf>
    <xf numFmtId="49" fontId="3" fillId="0" borderId="0" xfId="0" applyNumberFormat="1" applyFont="1" applyAlignment="1">
      <alignment wrapText="1"/>
    </xf>
    <xf numFmtId="4" fontId="5" fillId="0" borderId="0" xfId="0" applyNumberFormat="1" applyFont="1" applyAlignment="1">
      <alignment horizontal="center"/>
    </xf>
    <xf numFmtId="4" fontId="5" fillId="0" borderId="2" xfId="0" applyNumberFormat="1" applyFont="1" applyBorder="1" applyAlignment="1">
      <alignment horizontal="center"/>
    </xf>
    <xf numFmtId="4" fontId="15" fillId="0" borderId="2" xfId="0" applyNumberFormat="1" applyFont="1" applyBorder="1" applyAlignment="1">
      <alignment horizontal="center"/>
    </xf>
    <xf numFmtId="49" fontId="0" fillId="0" borderId="0" xfId="0" applyNumberFormat="1"/>
  </cellXfs>
  <cellStyles count="3">
    <cellStyle name="Millares" xfId="1" builtinId="3"/>
    <cellStyle name="Normal" xfId="0" builtinId="0"/>
    <cellStyle name="Numeric" xfId="2" xr:uid="{01CF67FA-F15B-436A-9833-FDC1E5E4B48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javascript:void(0)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FADE4B-B51E-4B68-B862-847D4C635BB2}">
  <sheetPr>
    <pageSetUpPr fitToPage="1"/>
  </sheetPr>
  <dimension ref="A3:L63"/>
  <sheetViews>
    <sheetView tabSelected="1" workbookViewId="0">
      <selection activeCell="K64" sqref="K64"/>
    </sheetView>
  </sheetViews>
  <sheetFormatPr baseColWidth="10" defaultRowHeight="15" x14ac:dyDescent="0.25"/>
  <cols>
    <col min="1" max="1" width="12.7109375" customWidth="1"/>
    <col min="2" max="2" width="18.85546875" customWidth="1"/>
    <col min="3" max="3" width="18.28515625" customWidth="1"/>
    <col min="5" max="5" width="33.85546875" customWidth="1"/>
    <col min="6" max="6" width="29.42578125" customWidth="1"/>
    <col min="7" max="7" width="11.85546875" style="58" bestFit="1" customWidth="1"/>
    <col min="8" max="8" width="16.140625" customWidth="1"/>
    <col min="9" max="9" width="20.42578125" customWidth="1"/>
    <col min="10" max="10" width="15.42578125" customWidth="1"/>
    <col min="11" max="11" width="13.140625" bestFit="1" customWidth="1"/>
  </cols>
  <sheetData>
    <row r="3" spans="1:11" ht="18.75" x14ac:dyDescent="0.3">
      <c r="A3" s="1"/>
      <c r="B3" s="2"/>
      <c r="C3" s="3" t="s">
        <v>0</v>
      </c>
      <c r="D3" s="3"/>
      <c r="E3" s="3"/>
      <c r="F3" s="3"/>
      <c r="G3" s="3"/>
      <c r="H3" s="3"/>
      <c r="I3" s="3"/>
      <c r="J3" s="3"/>
    </row>
    <row r="4" spans="1:11" ht="15.75" x14ac:dyDescent="0.25">
      <c r="A4" s="1"/>
      <c r="B4" s="2"/>
      <c r="C4" s="4" t="s">
        <v>1</v>
      </c>
      <c r="D4" s="4"/>
      <c r="E4" s="4"/>
      <c r="F4" s="4"/>
      <c r="G4" s="4"/>
      <c r="H4" s="4"/>
      <c r="I4" s="4"/>
      <c r="J4" s="4"/>
    </row>
    <row r="5" spans="1:11" ht="18.75" x14ac:dyDescent="0.3">
      <c r="A5" s="1"/>
      <c r="B5" s="2"/>
      <c r="C5" s="5" t="s">
        <v>2</v>
      </c>
      <c r="D5" s="5"/>
      <c r="E5" s="5"/>
      <c r="F5" s="5"/>
      <c r="G5" s="5"/>
      <c r="H5" s="5"/>
      <c r="I5" s="5"/>
      <c r="J5" s="5"/>
    </row>
    <row r="6" spans="1:11" ht="18.75" x14ac:dyDescent="0.3">
      <c r="A6" s="1"/>
      <c r="B6" s="2"/>
      <c r="C6" s="6"/>
      <c r="D6" s="6"/>
      <c r="E6" s="6"/>
      <c r="F6" s="6"/>
      <c r="G6" s="7"/>
      <c r="H6" s="6"/>
      <c r="I6" s="6"/>
      <c r="J6" s="6"/>
    </row>
    <row r="7" spans="1:11" ht="47.25" x14ac:dyDescent="0.25">
      <c r="A7" s="8" t="s">
        <v>3</v>
      </c>
      <c r="B7" s="9" t="s">
        <v>4</v>
      </c>
      <c r="C7" s="10" t="s">
        <v>5</v>
      </c>
      <c r="D7" s="10" t="s">
        <v>6</v>
      </c>
      <c r="E7" s="11" t="s">
        <v>7</v>
      </c>
      <c r="F7" s="8" t="s">
        <v>8</v>
      </c>
      <c r="G7" s="9" t="s">
        <v>9</v>
      </c>
      <c r="H7" s="8" t="s">
        <v>10</v>
      </c>
      <c r="I7" s="12" t="s">
        <v>11</v>
      </c>
      <c r="J7" s="13"/>
    </row>
    <row r="8" spans="1:11" ht="15.75" x14ac:dyDescent="0.25">
      <c r="A8" s="14">
        <v>45901</v>
      </c>
      <c r="B8" s="1" t="s">
        <v>12</v>
      </c>
      <c r="C8" s="1"/>
      <c r="D8" s="1" t="s">
        <v>13</v>
      </c>
      <c r="E8" s="1" t="s">
        <v>14</v>
      </c>
      <c r="F8" s="1" t="s">
        <v>15</v>
      </c>
      <c r="G8" s="1">
        <v>239802</v>
      </c>
      <c r="H8" s="15">
        <v>1405380</v>
      </c>
      <c r="I8" s="16" t="s">
        <v>16</v>
      </c>
      <c r="J8" s="1"/>
    </row>
    <row r="9" spans="1:11" ht="15.75" x14ac:dyDescent="0.25">
      <c r="A9" s="14">
        <v>45901</v>
      </c>
      <c r="B9" s="1" t="s">
        <v>17</v>
      </c>
      <c r="C9" s="1" t="s">
        <v>18</v>
      </c>
      <c r="D9" s="1" t="s">
        <v>19</v>
      </c>
      <c r="E9" s="1" t="s">
        <v>20</v>
      </c>
      <c r="F9" s="1" t="s">
        <v>21</v>
      </c>
      <c r="G9" s="1">
        <v>239301</v>
      </c>
      <c r="H9" s="15">
        <v>112136.2</v>
      </c>
      <c r="I9" s="16" t="s">
        <v>16</v>
      </c>
      <c r="J9" s="1"/>
      <c r="K9" s="15"/>
    </row>
    <row r="10" spans="1:11" ht="15.75" x14ac:dyDescent="0.25">
      <c r="A10" s="14">
        <v>45901</v>
      </c>
      <c r="B10" s="1" t="s">
        <v>22</v>
      </c>
      <c r="C10" s="1"/>
      <c r="D10" s="1" t="s">
        <v>19</v>
      </c>
      <c r="E10" s="1" t="s">
        <v>23</v>
      </c>
      <c r="F10" s="1" t="s">
        <v>21</v>
      </c>
      <c r="G10" s="1">
        <v>239301</v>
      </c>
      <c r="H10" s="17">
        <v>187679</v>
      </c>
      <c r="I10" s="18" t="s">
        <v>16</v>
      </c>
      <c r="J10" s="1"/>
      <c r="K10" s="17"/>
    </row>
    <row r="11" spans="1:11" ht="15.75" x14ac:dyDescent="0.25">
      <c r="A11" s="14">
        <v>45912</v>
      </c>
      <c r="B11" s="1" t="s">
        <v>24</v>
      </c>
      <c r="C11" s="1" t="s">
        <v>25</v>
      </c>
      <c r="D11" s="1" t="s">
        <v>19</v>
      </c>
      <c r="E11" s="1" t="s">
        <v>26</v>
      </c>
      <c r="F11" s="1" t="s">
        <v>27</v>
      </c>
      <c r="G11" s="1">
        <v>222201</v>
      </c>
      <c r="H11" s="17">
        <v>253700</v>
      </c>
      <c r="I11" s="18" t="s">
        <v>28</v>
      </c>
      <c r="J11" s="1"/>
      <c r="K11" s="17"/>
    </row>
    <row r="12" spans="1:11" ht="15.75" x14ac:dyDescent="0.25">
      <c r="A12" s="14">
        <v>45918</v>
      </c>
      <c r="B12" s="1" t="s">
        <v>29</v>
      </c>
      <c r="C12" s="1"/>
      <c r="D12" s="1" t="s">
        <v>19</v>
      </c>
      <c r="E12" s="1" t="s">
        <v>23</v>
      </c>
      <c r="F12" s="1" t="s">
        <v>21</v>
      </c>
      <c r="G12" s="1">
        <v>239301</v>
      </c>
      <c r="H12" s="17">
        <v>21358</v>
      </c>
      <c r="I12" s="18" t="s">
        <v>16</v>
      </c>
      <c r="J12" s="1"/>
      <c r="K12" s="17"/>
    </row>
    <row r="13" spans="1:11" ht="15.75" x14ac:dyDescent="0.25">
      <c r="A13" s="14">
        <v>45918</v>
      </c>
      <c r="B13" s="1" t="s">
        <v>30</v>
      </c>
      <c r="C13" s="1"/>
      <c r="D13" s="1" t="s">
        <v>19</v>
      </c>
      <c r="E13" s="1" t="s">
        <v>31</v>
      </c>
      <c r="F13" s="1" t="s">
        <v>21</v>
      </c>
      <c r="G13" s="1">
        <v>239301</v>
      </c>
      <c r="H13" s="17">
        <v>537608</v>
      </c>
      <c r="I13" s="18" t="s">
        <v>16</v>
      </c>
      <c r="J13" s="1"/>
      <c r="K13" s="17"/>
    </row>
    <row r="14" spans="1:11" ht="15.75" x14ac:dyDescent="0.25">
      <c r="A14" s="14">
        <v>45918</v>
      </c>
      <c r="B14" s="1" t="s">
        <v>32</v>
      </c>
      <c r="C14" s="1"/>
      <c r="D14" s="1" t="s">
        <v>19</v>
      </c>
      <c r="E14" s="1" t="s">
        <v>33</v>
      </c>
      <c r="F14" s="1" t="s">
        <v>21</v>
      </c>
      <c r="G14" s="1">
        <v>239301</v>
      </c>
      <c r="H14" s="17">
        <v>145954.20000000001</v>
      </c>
      <c r="I14" s="18" t="s">
        <v>16</v>
      </c>
      <c r="J14" s="1"/>
      <c r="K14" s="17"/>
    </row>
    <row r="15" spans="1:11" ht="15.75" x14ac:dyDescent="0.25">
      <c r="A15" s="14">
        <v>45918</v>
      </c>
      <c r="B15" s="1" t="s">
        <v>34</v>
      </c>
      <c r="C15" s="1" t="s">
        <v>35</v>
      </c>
      <c r="D15" s="1" t="s">
        <v>19</v>
      </c>
      <c r="E15" s="1" t="s">
        <v>20</v>
      </c>
      <c r="F15" s="1" t="s">
        <v>21</v>
      </c>
      <c r="G15" s="1">
        <v>239301</v>
      </c>
      <c r="H15" s="17">
        <v>231022.76</v>
      </c>
      <c r="I15" s="18" t="s">
        <v>16</v>
      </c>
      <c r="J15" s="1"/>
      <c r="K15" s="17"/>
    </row>
    <row r="16" spans="1:11" ht="15.75" x14ac:dyDescent="0.25">
      <c r="A16" s="14">
        <v>45918</v>
      </c>
      <c r="B16" s="1" t="s">
        <v>36</v>
      </c>
      <c r="C16" s="1"/>
      <c r="D16" s="1" t="s">
        <v>19</v>
      </c>
      <c r="E16" s="1" t="s">
        <v>37</v>
      </c>
      <c r="F16" s="1" t="s">
        <v>21</v>
      </c>
      <c r="G16" s="1">
        <v>239301</v>
      </c>
      <c r="H16" s="17">
        <v>565843.92000000004</v>
      </c>
      <c r="I16" s="18" t="s">
        <v>16</v>
      </c>
      <c r="J16" s="1"/>
      <c r="K16" s="17"/>
    </row>
    <row r="17" spans="1:11" ht="15.75" x14ac:dyDescent="0.25">
      <c r="A17" s="14">
        <v>45922</v>
      </c>
      <c r="B17" s="1" t="s">
        <v>38</v>
      </c>
      <c r="C17" s="1" t="s">
        <v>39</v>
      </c>
      <c r="D17" s="1" t="s">
        <v>19</v>
      </c>
      <c r="E17" s="1" t="s">
        <v>40</v>
      </c>
      <c r="F17" s="1" t="s">
        <v>41</v>
      </c>
      <c r="G17" s="1">
        <v>261301</v>
      </c>
      <c r="H17" s="17">
        <v>300000</v>
      </c>
      <c r="I17" s="18" t="s">
        <v>16</v>
      </c>
      <c r="J17" s="1"/>
      <c r="K17" s="17"/>
    </row>
    <row r="18" spans="1:11" ht="15.75" x14ac:dyDescent="0.25">
      <c r="A18" s="14">
        <v>45922</v>
      </c>
      <c r="B18" s="1" t="s">
        <v>42</v>
      </c>
      <c r="C18" s="1" t="s">
        <v>43</v>
      </c>
      <c r="D18" s="1" t="s">
        <v>19</v>
      </c>
      <c r="E18" s="1" t="s">
        <v>44</v>
      </c>
      <c r="F18" s="1" t="s">
        <v>41</v>
      </c>
      <c r="G18" s="1">
        <v>261301</v>
      </c>
      <c r="H18" s="17">
        <v>1113480</v>
      </c>
      <c r="I18" s="18" t="s">
        <v>16</v>
      </c>
      <c r="J18" s="1"/>
      <c r="K18" s="17"/>
    </row>
    <row r="19" spans="1:11" ht="15.75" x14ac:dyDescent="0.25">
      <c r="A19" s="14">
        <v>45929</v>
      </c>
      <c r="B19" s="1" t="s">
        <v>45</v>
      </c>
      <c r="C19" s="1"/>
      <c r="D19" s="1" t="s">
        <v>19</v>
      </c>
      <c r="E19" s="1" t="s">
        <v>46</v>
      </c>
      <c r="F19" s="1" t="s">
        <v>21</v>
      </c>
      <c r="G19" s="1">
        <v>239301</v>
      </c>
      <c r="H19" s="17">
        <v>436202.19</v>
      </c>
      <c r="I19" s="18" t="s">
        <v>16</v>
      </c>
      <c r="J19" s="19"/>
      <c r="K19" s="20"/>
    </row>
    <row r="20" spans="1:11" ht="15.75" x14ac:dyDescent="0.25">
      <c r="A20" s="14">
        <v>45929</v>
      </c>
      <c r="B20" s="1" t="s">
        <v>47</v>
      </c>
      <c r="C20" s="1"/>
      <c r="D20" s="1" t="s">
        <v>19</v>
      </c>
      <c r="E20" s="1" t="s">
        <v>48</v>
      </c>
      <c r="F20" s="1" t="s">
        <v>21</v>
      </c>
      <c r="G20" s="1">
        <v>239301</v>
      </c>
      <c r="H20" s="17">
        <v>559320</v>
      </c>
      <c r="I20" s="18" t="s">
        <v>16</v>
      </c>
      <c r="J20" s="19"/>
    </row>
    <row r="21" spans="1:11" ht="15.75" x14ac:dyDescent="0.25">
      <c r="A21" s="14">
        <v>45929</v>
      </c>
      <c r="B21" s="1" t="s">
        <v>49</v>
      </c>
      <c r="C21" s="1" t="s">
        <v>50</v>
      </c>
      <c r="D21" s="1" t="s">
        <v>19</v>
      </c>
      <c r="E21" s="1" t="s">
        <v>51</v>
      </c>
      <c r="F21" s="1" t="s">
        <v>21</v>
      </c>
      <c r="G21" s="1">
        <v>239301</v>
      </c>
      <c r="H21" s="17">
        <v>279660</v>
      </c>
      <c r="I21" s="18" t="s">
        <v>16</v>
      </c>
      <c r="J21" s="19"/>
    </row>
    <row r="22" spans="1:11" ht="15.75" x14ac:dyDescent="0.25">
      <c r="A22" s="14">
        <v>45930</v>
      </c>
      <c r="B22" s="1" t="s">
        <v>52</v>
      </c>
      <c r="C22" s="1"/>
      <c r="D22" s="1" t="s">
        <v>13</v>
      </c>
      <c r="E22" s="1" t="s">
        <v>53</v>
      </c>
      <c r="F22" s="1" t="s">
        <v>54</v>
      </c>
      <c r="G22" s="1">
        <v>227101</v>
      </c>
      <c r="H22" s="17">
        <v>1765400</v>
      </c>
      <c r="I22" s="18" t="s">
        <v>16</v>
      </c>
      <c r="J22" s="19"/>
    </row>
    <row r="23" spans="1:11" ht="15.75" x14ac:dyDescent="0.25">
      <c r="A23" s="14">
        <v>45909</v>
      </c>
      <c r="B23" s="1">
        <v>4471</v>
      </c>
      <c r="C23" s="1" t="s">
        <v>55</v>
      </c>
      <c r="D23" s="1" t="s">
        <v>13</v>
      </c>
      <c r="E23" s="1" t="s">
        <v>56</v>
      </c>
      <c r="F23" s="1" t="s">
        <v>57</v>
      </c>
      <c r="G23" s="1">
        <v>221301</v>
      </c>
      <c r="H23" s="17">
        <v>12237.81</v>
      </c>
      <c r="I23" s="18" t="s">
        <v>58</v>
      </c>
      <c r="J23" s="17"/>
    </row>
    <row r="24" spans="1:11" ht="15.75" x14ac:dyDescent="0.25">
      <c r="A24" s="14">
        <v>45910</v>
      </c>
      <c r="B24" s="1">
        <v>4472</v>
      </c>
      <c r="C24" s="1"/>
      <c r="D24" s="1" t="s">
        <v>13</v>
      </c>
      <c r="E24" s="1" t="s">
        <v>59</v>
      </c>
      <c r="F24" s="1" t="s">
        <v>57</v>
      </c>
      <c r="G24" s="1">
        <v>221301</v>
      </c>
      <c r="H24" s="17">
        <v>318936.21999999997</v>
      </c>
      <c r="I24" s="18" t="s">
        <v>58</v>
      </c>
      <c r="J24" s="17"/>
    </row>
    <row r="25" spans="1:11" ht="15.75" x14ac:dyDescent="0.25">
      <c r="A25" s="14">
        <v>45910</v>
      </c>
      <c r="B25" s="1">
        <v>4473</v>
      </c>
      <c r="C25" s="1" t="s">
        <v>60</v>
      </c>
      <c r="D25" s="1" t="s">
        <v>13</v>
      </c>
      <c r="E25" s="1" t="s">
        <v>59</v>
      </c>
      <c r="F25" s="1" t="s">
        <v>57</v>
      </c>
      <c r="G25" s="1">
        <v>221301</v>
      </c>
      <c r="H25" s="17">
        <v>390117</v>
      </c>
      <c r="I25" s="18" t="s">
        <v>58</v>
      </c>
      <c r="J25" s="17"/>
    </row>
    <row r="26" spans="1:11" ht="15.75" x14ac:dyDescent="0.25">
      <c r="A26" s="14">
        <v>45916</v>
      </c>
      <c r="B26" s="1">
        <v>4474</v>
      </c>
      <c r="C26" s="1" t="s">
        <v>61</v>
      </c>
      <c r="D26" s="1" t="s">
        <v>13</v>
      </c>
      <c r="E26" s="1" t="s">
        <v>59</v>
      </c>
      <c r="F26" s="1" t="s">
        <v>57</v>
      </c>
      <c r="G26" s="1">
        <v>221301</v>
      </c>
      <c r="H26" s="17">
        <v>1374.24</v>
      </c>
      <c r="I26" s="18" t="s">
        <v>58</v>
      </c>
      <c r="J26" s="17"/>
    </row>
    <row r="27" spans="1:11" ht="15.75" x14ac:dyDescent="0.25">
      <c r="A27" s="14">
        <v>45919</v>
      </c>
      <c r="B27" s="1">
        <v>4475</v>
      </c>
      <c r="C27" s="1" t="s">
        <v>62</v>
      </c>
      <c r="D27" s="1" t="s">
        <v>13</v>
      </c>
      <c r="E27" s="1" t="s">
        <v>59</v>
      </c>
      <c r="F27" s="1" t="s">
        <v>57</v>
      </c>
      <c r="G27" s="1">
        <v>221301</v>
      </c>
      <c r="H27" s="17">
        <v>2371.5700000000002</v>
      </c>
      <c r="I27" s="18" t="s">
        <v>58</v>
      </c>
      <c r="J27" s="19"/>
    </row>
    <row r="28" spans="1:11" ht="15.75" x14ac:dyDescent="0.25">
      <c r="A28" s="14">
        <v>45919</v>
      </c>
      <c r="B28" s="1">
        <v>4476</v>
      </c>
      <c r="C28" s="1" t="s">
        <v>63</v>
      </c>
      <c r="D28" s="1" t="s">
        <v>13</v>
      </c>
      <c r="E28" s="1" t="s">
        <v>59</v>
      </c>
      <c r="F28" s="1" t="s">
        <v>57</v>
      </c>
      <c r="G28" s="1">
        <v>221301</v>
      </c>
      <c r="H28" s="17">
        <v>595317.11</v>
      </c>
      <c r="I28" s="18" t="s">
        <v>58</v>
      </c>
      <c r="J28" s="19"/>
    </row>
    <row r="29" spans="1:11" ht="15.75" x14ac:dyDescent="0.25">
      <c r="A29" s="14">
        <v>45926</v>
      </c>
      <c r="B29" s="1">
        <v>4477</v>
      </c>
      <c r="C29" s="1" t="s">
        <v>64</v>
      </c>
      <c r="D29" s="1" t="s">
        <v>13</v>
      </c>
      <c r="E29" s="1" t="s">
        <v>59</v>
      </c>
      <c r="F29" s="1" t="s">
        <v>57</v>
      </c>
      <c r="G29" s="1">
        <v>221301</v>
      </c>
      <c r="H29" s="17">
        <v>4750.1899999999996</v>
      </c>
      <c r="I29" s="18" t="s">
        <v>58</v>
      </c>
      <c r="J29" s="19"/>
    </row>
    <row r="30" spans="1:11" ht="15.75" x14ac:dyDescent="0.25">
      <c r="A30" s="14"/>
      <c r="B30" s="1"/>
      <c r="C30" s="1"/>
      <c r="D30" s="1"/>
      <c r="E30" s="1"/>
      <c r="F30" s="1"/>
      <c r="G30" s="1"/>
      <c r="H30" s="17"/>
      <c r="I30" s="18"/>
      <c r="J30" s="19"/>
    </row>
    <row r="31" spans="1:11" ht="15.75" x14ac:dyDescent="0.25">
      <c r="A31" s="14"/>
      <c r="B31" s="1"/>
      <c r="C31" s="1"/>
      <c r="D31" s="1"/>
      <c r="E31" s="1"/>
      <c r="F31" s="1"/>
      <c r="G31" s="1"/>
      <c r="H31" s="17"/>
      <c r="I31" s="18"/>
      <c r="J31" s="19"/>
    </row>
    <row r="32" spans="1:11" ht="15.75" x14ac:dyDescent="0.25">
      <c r="A32" s="1"/>
      <c r="B32" s="1"/>
      <c r="C32" s="1"/>
      <c r="D32" s="1"/>
      <c r="E32" s="1"/>
      <c r="F32" s="1"/>
      <c r="G32" s="1"/>
      <c r="H32" s="17"/>
      <c r="I32" s="19"/>
      <c r="J32" s="19"/>
    </row>
    <row r="33" spans="1:12" ht="15.75" x14ac:dyDescent="0.25">
      <c r="A33" s="1"/>
      <c r="B33" s="1"/>
      <c r="C33" s="1"/>
      <c r="D33" s="1"/>
      <c r="E33" s="1"/>
      <c r="F33" s="1"/>
      <c r="G33" s="21" t="s">
        <v>65</v>
      </c>
      <c r="H33" s="17">
        <f>SUM(H8:H32)</f>
        <v>9239848.4100000001</v>
      </c>
      <c r="I33" s="19"/>
      <c r="J33" s="19"/>
    </row>
    <row r="34" spans="1:12" ht="15.75" x14ac:dyDescent="0.25">
      <c r="A34" s="1"/>
      <c r="B34" s="1"/>
      <c r="C34" s="1"/>
      <c r="D34" s="1"/>
      <c r="E34" s="1"/>
      <c r="F34" s="1"/>
      <c r="G34" s="1"/>
      <c r="H34" s="22"/>
      <c r="I34" s="22"/>
      <c r="J34" s="16"/>
    </row>
    <row r="35" spans="1:12" ht="15.75" x14ac:dyDescent="0.25">
      <c r="A35" s="1"/>
      <c r="B35" s="1"/>
      <c r="C35" s="1"/>
      <c r="D35" s="1"/>
      <c r="E35" s="1"/>
      <c r="F35" s="1"/>
      <c r="G35" s="1"/>
      <c r="H35" s="22"/>
      <c r="I35" s="22"/>
      <c r="J35" s="16"/>
    </row>
    <row r="36" spans="1:12" ht="15.75" x14ac:dyDescent="0.25">
      <c r="A36" s="1"/>
      <c r="B36" s="1"/>
      <c r="C36" s="1"/>
      <c r="D36" s="1"/>
      <c r="E36" s="1"/>
      <c r="F36" s="1"/>
      <c r="G36" s="1"/>
      <c r="H36" s="22"/>
      <c r="I36" s="22"/>
      <c r="J36" s="16"/>
      <c r="K36" s="23"/>
    </row>
    <row r="37" spans="1:12" ht="15.75" x14ac:dyDescent="0.25">
      <c r="A37" s="1"/>
      <c r="B37" s="1"/>
      <c r="C37" s="24"/>
      <c r="D37" s="1"/>
      <c r="E37" s="1"/>
      <c r="F37" s="1"/>
      <c r="G37" s="1"/>
      <c r="H37" s="1"/>
      <c r="I37" s="1"/>
      <c r="K37" s="23"/>
    </row>
    <row r="38" spans="1:12" x14ac:dyDescent="0.25">
      <c r="C38" s="24"/>
      <c r="G38"/>
      <c r="K38" s="23"/>
    </row>
    <row r="39" spans="1:12" ht="15.75" x14ac:dyDescent="0.25">
      <c r="A39" s="25" t="s">
        <v>66</v>
      </c>
      <c r="B39" s="26"/>
      <c r="C39" s="13"/>
      <c r="D39" s="27"/>
      <c r="E39" s="28"/>
      <c r="F39" s="25" t="s">
        <v>67</v>
      </c>
      <c r="G39" s="29"/>
      <c r="H39" s="30"/>
      <c r="I39" s="31"/>
      <c r="K39" s="23"/>
    </row>
    <row r="40" spans="1:12" ht="15.75" x14ac:dyDescent="0.25">
      <c r="A40" s="28"/>
      <c r="B40" s="29"/>
      <c r="C40" s="1"/>
      <c r="D40" s="27"/>
      <c r="E40" s="28"/>
      <c r="F40" s="28"/>
      <c r="G40" s="29"/>
      <c r="H40" s="32"/>
      <c r="I40" s="31"/>
      <c r="K40" s="23"/>
    </row>
    <row r="41" spans="1:12" ht="15.75" x14ac:dyDescent="0.25">
      <c r="A41" s="8" t="s">
        <v>68</v>
      </c>
      <c r="B41" s="33" t="s">
        <v>69</v>
      </c>
      <c r="C41" s="8" t="s">
        <v>70</v>
      </c>
      <c r="D41" s="27"/>
      <c r="E41" s="34"/>
      <c r="F41" s="8" t="s">
        <v>71</v>
      </c>
      <c r="G41" s="33" t="s">
        <v>69</v>
      </c>
      <c r="H41" s="35" t="s">
        <v>70</v>
      </c>
      <c r="I41" s="36"/>
      <c r="K41" s="23"/>
    </row>
    <row r="42" spans="1:12" ht="15.75" x14ac:dyDescent="0.25">
      <c r="A42" s="1">
        <v>239301</v>
      </c>
      <c r="B42" s="1">
        <v>10</v>
      </c>
      <c r="C42" s="37">
        <v>3076784.27</v>
      </c>
      <c r="D42" s="38"/>
      <c r="E42" s="28"/>
      <c r="F42" s="8" t="s">
        <v>72</v>
      </c>
      <c r="G42" s="39" t="s">
        <v>73</v>
      </c>
      <c r="H42" s="40">
        <v>253700</v>
      </c>
      <c r="I42" s="31"/>
      <c r="K42" s="23"/>
    </row>
    <row r="43" spans="1:12" ht="18" x14ac:dyDescent="0.4">
      <c r="A43" s="1">
        <v>227101</v>
      </c>
      <c r="B43" s="1">
        <v>1</v>
      </c>
      <c r="C43" s="37">
        <v>1765400</v>
      </c>
      <c r="D43" s="27"/>
      <c r="E43" s="28"/>
      <c r="F43" s="8" t="s">
        <v>74</v>
      </c>
      <c r="G43" s="39" t="s">
        <v>75</v>
      </c>
      <c r="H43" s="41">
        <f>H33-H42</f>
        <v>8986148.4100000001</v>
      </c>
      <c r="I43" s="31"/>
      <c r="K43" s="42"/>
    </row>
    <row r="44" spans="1:12" ht="15.75" x14ac:dyDescent="0.25">
      <c r="A44" s="1">
        <v>221301</v>
      </c>
      <c r="B44" s="1">
        <v>7</v>
      </c>
      <c r="C44" s="37">
        <v>1325104.1399999999</v>
      </c>
      <c r="D44" s="38"/>
      <c r="E44" s="28"/>
      <c r="F44" s="8" t="s">
        <v>76</v>
      </c>
      <c r="G44" s="33" t="s">
        <v>77</v>
      </c>
      <c r="H44" s="41"/>
      <c r="I44" s="31" t="s">
        <v>78</v>
      </c>
      <c r="K44" s="43"/>
    </row>
    <row r="45" spans="1:12" ht="15.75" x14ac:dyDescent="0.25">
      <c r="A45" s="1">
        <v>222201</v>
      </c>
      <c r="B45" s="1">
        <v>1</v>
      </c>
      <c r="C45" s="37">
        <v>253700</v>
      </c>
      <c r="D45" s="27"/>
      <c r="E45" s="34"/>
      <c r="F45" s="8" t="s">
        <v>79</v>
      </c>
      <c r="G45" s="39" t="s">
        <v>77</v>
      </c>
      <c r="H45" s="41"/>
    </row>
    <row r="46" spans="1:12" ht="15.75" x14ac:dyDescent="0.25">
      <c r="A46" s="1">
        <v>261301</v>
      </c>
      <c r="B46" s="1">
        <v>2</v>
      </c>
      <c r="C46" s="37">
        <v>1413480</v>
      </c>
      <c r="D46" s="27"/>
      <c r="E46" s="34"/>
      <c r="F46" s="8"/>
      <c r="G46" s="39"/>
      <c r="H46" s="44"/>
      <c r="K46" s="23"/>
      <c r="L46" s="20"/>
    </row>
    <row r="47" spans="1:12" ht="15.75" x14ac:dyDescent="0.25">
      <c r="A47" s="1">
        <v>239802</v>
      </c>
      <c r="B47" s="1">
        <v>1</v>
      </c>
      <c r="C47" s="45">
        <v>1405380</v>
      </c>
      <c r="D47" s="27"/>
      <c r="E47" s="28"/>
      <c r="F47" s="46" t="s">
        <v>80</v>
      </c>
      <c r="G47" s="47" t="s">
        <v>81</v>
      </c>
      <c r="H47" s="48">
        <f>SUM(H42:H46)</f>
        <v>9239848.4100000001</v>
      </c>
      <c r="K47" s="23"/>
    </row>
    <row r="48" spans="1:12" ht="15.75" x14ac:dyDescent="0.25">
      <c r="A48" s="1"/>
      <c r="B48" s="1"/>
      <c r="C48" s="37"/>
      <c r="D48" s="27"/>
      <c r="E48" s="28"/>
      <c r="F48" s="46"/>
      <c r="G48" s="47"/>
      <c r="H48" s="49"/>
      <c r="K48" s="23"/>
    </row>
    <row r="49" spans="1:11" ht="15.75" x14ac:dyDescent="0.25">
      <c r="A49" s="1"/>
      <c r="B49" s="1"/>
      <c r="C49" s="37"/>
      <c r="D49" s="1"/>
      <c r="E49" s="1"/>
      <c r="F49" s="1"/>
      <c r="G49" s="2"/>
      <c r="H49" s="37"/>
      <c r="K49" s="23"/>
    </row>
    <row r="50" spans="1:11" ht="15.75" x14ac:dyDescent="0.25">
      <c r="A50" s="1"/>
      <c r="B50" s="1"/>
      <c r="C50" s="1"/>
      <c r="D50" s="1"/>
      <c r="E50" s="1"/>
      <c r="F50" s="1"/>
      <c r="G50" s="2"/>
      <c r="H50" s="37"/>
    </row>
    <row r="51" spans="1:11" ht="15.75" x14ac:dyDescent="0.25">
      <c r="A51" s="1"/>
      <c r="B51" s="1"/>
      <c r="C51" s="1"/>
      <c r="D51" s="1"/>
      <c r="E51" s="1"/>
      <c r="F51" s="1"/>
      <c r="G51" s="2"/>
      <c r="H51" s="37"/>
    </row>
    <row r="52" spans="1:11" ht="15.75" x14ac:dyDescent="0.25">
      <c r="A52" s="1"/>
      <c r="B52" s="1"/>
      <c r="C52" s="1"/>
      <c r="D52" s="1"/>
      <c r="E52" s="1"/>
      <c r="F52" s="1"/>
      <c r="G52" s="2"/>
      <c r="H52" s="37"/>
    </row>
    <row r="53" spans="1:11" ht="15.75" x14ac:dyDescent="0.25">
      <c r="A53" s="1"/>
      <c r="B53" s="1"/>
      <c r="C53" s="1"/>
      <c r="D53" s="1"/>
      <c r="E53" s="1"/>
      <c r="F53" s="1"/>
      <c r="G53" s="2"/>
      <c r="H53" s="37"/>
    </row>
    <row r="54" spans="1:11" ht="15.75" x14ac:dyDescent="0.25">
      <c r="A54" s="1"/>
      <c r="B54" s="1"/>
      <c r="C54" s="1"/>
      <c r="D54" s="1"/>
      <c r="E54" s="1"/>
      <c r="F54" s="1"/>
      <c r="G54" s="2"/>
      <c r="H54" s="37"/>
    </row>
    <row r="55" spans="1:11" ht="15.75" x14ac:dyDescent="0.25">
      <c r="A55" s="1"/>
      <c r="B55" s="1"/>
      <c r="C55" s="1"/>
      <c r="D55" s="50"/>
      <c r="E55" s="50"/>
      <c r="F55" s="50"/>
      <c r="G55" s="51"/>
      <c r="H55" s="50"/>
      <c r="I55" s="50"/>
      <c r="J55" s="50"/>
    </row>
    <row r="56" spans="1:11" ht="15.75" x14ac:dyDescent="0.25">
      <c r="A56" s="50"/>
      <c r="B56" s="1"/>
      <c r="C56" s="50"/>
      <c r="D56" s="1"/>
      <c r="E56" s="1"/>
      <c r="F56" s="1"/>
      <c r="G56" s="2"/>
      <c r="H56" s="1"/>
    </row>
    <row r="57" spans="1:11" ht="15.75" x14ac:dyDescent="0.25">
      <c r="A57" s="52"/>
      <c r="B57" s="39"/>
      <c r="C57" s="53"/>
      <c r="D57" s="28" t="s">
        <v>82</v>
      </c>
      <c r="E57" s="28"/>
      <c r="F57" s="34"/>
      <c r="G57" s="54"/>
      <c r="H57" s="30"/>
    </row>
    <row r="58" spans="1:11" ht="15.75" x14ac:dyDescent="0.25">
      <c r="A58" s="13"/>
      <c r="B58" s="33"/>
      <c r="C58" s="55"/>
      <c r="D58" s="25" t="s">
        <v>83</v>
      </c>
      <c r="E58" s="25"/>
      <c r="F58" s="28"/>
      <c r="G58" s="54"/>
      <c r="H58" s="30"/>
    </row>
    <row r="59" spans="1:11" ht="15.75" x14ac:dyDescent="0.25">
      <c r="A59" s="13"/>
      <c r="B59" s="33"/>
      <c r="C59" s="55"/>
      <c r="D59" s="25"/>
      <c r="E59" s="25"/>
      <c r="F59" s="28"/>
      <c r="G59" s="54"/>
      <c r="H59" s="30"/>
    </row>
    <row r="60" spans="1:11" ht="15.75" x14ac:dyDescent="0.25">
      <c r="A60" s="8"/>
      <c r="B60" s="33"/>
      <c r="C60" s="56"/>
      <c r="D60" s="25"/>
      <c r="E60" s="25"/>
      <c r="F60" s="28"/>
      <c r="G60" s="54"/>
      <c r="H60" s="30"/>
    </row>
    <row r="61" spans="1:11" ht="15.75" x14ac:dyDescent="0.25">
      <c r="A61" s="8" t="s">
        <v>84</v>
      </c>
      <c r="B61" s="33" t="s">
        <v>81</v>
      </c>
      <c r="C61" s="57">
        <v>9239848.4100000001</v>
      </c>
      <c r="D61" s="28"/>
      <c r="E61" s="28"/>
      <c r="F61" s="28"/>
      <c r="G61" s="54"/>
      <c r="H61" s="30"/>
    </row>
    <row r="62" spans="1:11" ht="15.75" x14ac:dyDescent="0.25">
      <c r="A62" s="28"/>
      <c r="B62" s="29"/>
      <c r="C62" s="37"/>
      <c r="D62" s="28" t="s">
        <v>85</v>
      </c>
      <c r="E62" s="28"/>
      <c r="F62" s="28" t="s">
        <v>86</v>
      </c>
      <c r="G62" s="29"/>
      <c r="H62" s="30"/>
    </row>
    <row r="63" spans="1:11" ht="15.75" x14ac:dyDescent="0.25">
      <c r="A63" s="28"/>
      <c r="B63" s="29"/>
      <c r="C63" s="1"/>
      <c r="D63" s="25" t="s">
        <v>87</v>
      </c>
      <c r="E63" s="25"/>
      <c r="F63" s="28"/>
      <c r="G63" s="54"/>
      <c r="H63" s="30"/>
    </row>
  </sheetData>
  <mergeCells count="3">
    <mergeCell ref="C3:J3"/>
    <mergeCell ref="C4:J4"/>
    <mergeCell ref="C5:J5"/>
  </mergeCells>
  <hyperlinks>
    <hyperlink ref="B8" r:id="rId1" display="javascript:void(0);" xr:uid="{4DD84F78-2341-4A8B-ACE2-B7C8F4FB58C1}"/>
  </hyperlinks>
  <pageMargins left="0.70866141732283472" right="0.70866141732283472" top="0.74803149606299213" bottom="0.74803149606299213" header="0.31496062992125984" footer="0.31496062992125984"/>
  <pageSetup scale="50" orientation="landscape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septiembre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OAI SRS VALDESIA</dc:creator>
  <cp:lastModifiedBy>OAI SRS VALDESIA</cp:lastModifiedBy>
  <dcterms:created xsi:type="dcterms:W3CDTF">2025-11-12T18:58:19Z</dcterms:created>
  <dcterms:modified xsi:type="dcterms:W3CDTF">2025-11-12T18:59:12Z</dcterms:modified>
</cp:coreProperties>
</file>