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CF1EC5AF-13F7-482D-B339-50036192873B}" xr6:coauthVersionLast="47" xr6:coauthVersionMax="47" xr10:uidLastSave="{00000000-0000-0000-0000-000000000000}"/>
  <bookViews>
    <workbookView xWindow="-120" yWindow="-120" windowWidth="21840" windowHeight="13140" xr2:uid="{8020558D-1DE3-48FC-BBFD-2219F972A0D4}"/>
  </bookViews>
  <sheets>
    <sheet name="Nov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1" l="1"/>
  <c r="H29" i="1"/>
  <c r="H39" i="1" s="1"/>
  <c r="H43" i="1" s="1"/>
</calcChain>
</file>

<file path=xl/sharedStrings.xml><?xml version="1.0" encoding="utf-8"?>
<sst xmlns="http://schemas.openxmlformats.org/spreadsheetml/2006/main" count="104" uniqueCount="73">
  <si>
    <t>SERVICIO NACIONAL DE SALUD</t>
  </si>
  <si>
    <t>RELACIÓN DE ORDENES DE COMPRAS/SERVICIOS CARGADAS AL PORTAL , PUBLICADAS EN: NOVIEMBRE DEL 2025</t>
  </si>
  <si>
    <t>ESTABLECIMIENTO__SERVICIO REGIONAL DE SALUD I VALDESIA_____________________REGION____1_________________</t>
  </si>
  <si>
    <t>Fecha</t>
  </si>
  <si>
    <t>No. Orden de Compra o Servicios</t>
  </si>
  <si>
    <t>No. De Factura Fiscal NCF</t>
  </si>
  <si>
    <t>Fuente. Financ      (FR-VS)</t>
  </si>
  <si>
    <t>Beneficiario</t>
  </si>
  <si>
    <t>Descripcion de Rubro</t>
  </si>
  <si>
    <t>No. Cta. Objetal del Gasto</t>
  </si>
  <si>
    <t>Valor</t>
  </si>
  <si>
    <t>TIPO DE COMPRA</t>
  </si>
  <si>
    <t>SRSV-2025-00129</t>
  </si>
  <si>
    <t>FR</t>
  </si>
  <si>
    <t>THE GEGO HOPE SUPPLIERS</t>
  </si>
  <si>
    <t>FUNDAS</t>
  </si>
  <si>
    <t>CM</t>
  </si>
  <si>
    <t>SRSV-2025-00130</t>
  </si>
  <si>
    <t>B1500000540</t>
  </si>
  <si>
    <t>FIRST MEDICAL</t>
  </si>
  <si>
    <t>CAMAS DE HOSPITAL</t>
  </si>
  <si>
    <t>SRSV-2025-00131</t>
  </si>
  <si>
    <t>CORPOREA</t>
  </si>
  <si>
    <t>EQUIPOS MEDICOS</t>
  </si>
  <si>
    <t>SRSV-2025-00132</t>
  </si>
  <si>
    <t>B1500000420</t>
  </si>
  <si>
    <t>ALTERKNATIVA</t>
  </si>
  <si>
    <t>LAPTOPS</t>
  </si>
  <si>
    <t>CD</t>
  </si>
  <si>
    <t>SRSV-2025-00134</t>
  </si>
  <si>
    <t>E450000000194</t>
  </si>
  <si>
    <t>ESTACION JUANA INES</t>
  </si>
  <si>
    <t>COMBUSTIBLE</t>
  </si>
  <si>
    <t>SRSV-2025-00135</t>
  </si>
  <si>
    <t>E450000000014</t>
  </si>
  <si>
    <t>GRUPO BORNES</t>
  </si>
  <si>
    <t>SRSV-2025-00136</t>
  </si>
  <si>
    <t>B15000002893</t>
  </si>
  <si>
    <t>1ERA DEL SUR</t>
  </si>
  <si>
    <t>SRSV-2025-00137</t>
  </si>
  <si>
    <t>B1500001761</t>
  </si>
  <si>
    <t>GG COMBUSTIBLE</t>
  </si>
  <si>
    <t>SRSV-2025-00138</t>
  </si>
  <si>
    <t>VC</t>
  </si>
  <si>
    <t>GRUPO XERON MEDIC</t>
  </si>
  <si>
    <t>MANTENIMIENTO DE RAYOS X</t>
  </si>
  <si>
    <t>E450000019564</t>
  </si>
  <si>
    <t>VS</t>
  </si>
  <si>
    <t>ALTICE DOMINICANA</t>
  </si>
  <si>
    <t>TELEFONO/INTERNET</t>
  </si>
  <si>
    <t>FP</t>
  </si>
  <si>
    <t>E450000019849</t>
  </si>
  <si>
    <t>E32002626451</t>
  </si>
  <si>
    <t>E3200026256452</t>
  </si>
  <si>
    <t>TOTAL</t>
  </si>
  <si>
    <t>RESUMEN DE COMPRAS o SERVICIOS POR CUENTAS:</t>
  </si>
  <si>
    <t xml:space="preserve">RESUMEN DE PROCESO 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</si>
  <si>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</si>
  <si>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</si>
  <si>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</si>
  <si>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</si>
  <si>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</si>
  <si>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</si>
  <si>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</si>
  <si>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 </t>
  </si>
  <si>
    <t>PROCESOS CANCELADOS</t>
  </si>
  <si>
    <t xml:space="preserve">TOTAL COMPRAS       </t>
  </si>
  <si>
    <t>CERTIFICO CORRECTO:</t>
  </si>
  <si>
    <t>DR. MARCELINO E. FULGENCIO</t>
  </si>
  <si>
    <t>TOTAL RESUMEN</t>
  </si>
  <si>
    <t>__________________________</t>
  </si>
  <si>
    <r>
      <t xml:space="preserve">ENC. DE COMPRAS:   </t>
    </r>
    <r>
      <rPr>
        <b/>
        <sz val="12"/>
        <color theme="1"/>
        <rFont val="Calibri"/>
        <family val="2"/>
        <scheme val="minor"/>
      </rPr>
      <t>LIC. ALFONZA FELIZ___</t>
    </r>
    <r>
      <rPr>
        <sz val="12"/>
        <color theme="1"/>
        <rFont val="Calibri"/>
        <family val="2"/>
        <scheme val="minor"/>
      </rPr>
      <t>_______________________</t>
    </r>
  </si>
  <si>
    <t>LIC. FELIPE MATEO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</si>
</sst>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#,###.00"/>
    <numFmt numFmtId="165" formatCode="#,##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Verdana"/>
      <family val="2"/>
    </font>
    <font>
      <sz val="11"/>
      <name val="Calibri"/>
      <family val="2"/>
      <scheme val="minor"/>
    </font>
    <font>
      <sz val="9"/>
      <color rgb="FF0074E8"/>
      <name val="Arial"/>
      <family val="2"/>
    </font>
    <font>
      <sz val="11"/>
      <color rgb="FF737376"/>
      <name val="Arial"/>
      <family val="2"/>
    </font>
    <font>
      <sz val="12"/>
      <color rgb="FFFF0000"/>
      <name val="Calibri"/>
      <family val="2"/>
      <scheme val="minor"/>
    </font>
    <font>
      <sz val="10"/>
      <color rgb="FFFF0000"/>
      <name val="Verdana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EAEAEA"/>
      </bottom>
      <diagonal/>
    </border>
  </borders>
  <cellStyleXfs count="2">
    <xf numFmtId="0" fontId="0" fillId="0" borderId="0"/>
    <xf numFmtId="164" fontId="6" fillId="0" borderId="0">
      <alignment horizontal="right" vertical="center"/>
    </xf>
  </cellStyleXfs>
  <cellXfs count="53">
    <xf numFmtId="0" fontId="0" fillId="0" borderId="0" xfId="0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6" fillId="0" borderId="0" xfId="1" applyAlignment="1">
      <alignment horizontal="center" vertical="center"/>
    </xf>
    <xf numFmtId="4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4" fontId="0" fillId="0" borderId="0" xfId="0" applyNumberFormat="1"/>
    <xf numFmtId="0" fontId="8" fillId="2" borderId="3" xfId="0" applyFont="1" applyFill="1" applyBorder="1" applyAlignment="1">
      <alignment vertical="top" wrapText="1"/>
    </xf>
    <xf numFmtId="0" fontId="9" fillId="2" borderId="3" xfId="0" applyFont="1" applyFill="1" applyBorder="1" applyAlignment="1">
      <alignment vertical="top" wrapText="1"/>
    </xf>
    <xf numFmtId="22" fontId="9" fillId="2" borderId="3" xfId="0" applyNumberFormat="1" applyFont="1" applyFill="1" applyBorder="1" applyAlignment="1">
      <alignment vertical="center"/>
    </xf>
    <xf numFmtId="3" fontId="9" fillId="2" borderId="3" xfId="0" applyNumberFormat="1" applyFont="1" applyFill="1" applyBorder="1" applyAlignment="1">
      <alignment horizontal="right" vertical="center" wrapText="1"/>
    </xf>
    <xf numFmtId="14" fontId="10" fillId="0" borderId="0" xfId="0" applyNumberFormat="1" applyFont="1" applyAlignment="1">
      <alignment horizontal="center"/>
    </xf>
    <xf numFmtId="164" fontId="11" fillId="0" borderId="0" xfId="1" applyFont="1">
      <alignment horizontal="right" vertical="center"/>
    </xf>
    <xf numFmtId="164" fontId="6" fillId="0" borderId="0" xfId="1">
      <alignment horizontal="right" vertical="center"/>
    </xf>
    <xf numFmtId="165" fontId="0" fillId="0" borderId="0" xfId="0" applyNumberFormat="1"/>
    <xf numFmtId="0" fontId="4" fillId="0" borderId="0" xfId="0" applyFont="1"/>
    <xf numFmtId="49" fontId="4" fillId="0" borderId="0" xfId="0" applyNumberFormat="1" applyFont="1"/>
    <xf numFmtId="0" fontId="2" fillId="0" borderId="0" xfId="0" applyFont="1" applyAlignment="1">
      <alignment wrapText="1"/>
    </xf>
    <xf numFmtId="0" fontId="2" fillId="0" borderId="0" xfId="0" applyFont="1"/>
    <xf numFmtId="44" fontId="2" fillId="0" borderId="0" xfId="0" applyNumberFormat="1" applyFont="1"/>
    <xf numFmtId="49" fontId="2" fillId="0" borderId="0" xfId="0" applyNumberFormat="1" applyFont="1"/>
    <xf numFmtId="44" fontId="4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" fontId="2" fillId="0" borderId="0" xfId="0" applyNumberFormat="1" applyFont="1"/>
    <xf numFmtId="44" fontId="4" fillId="0" borderId="2" xfId="0" applyNumberFormat="1" applyFont="1" applyBorder="1" applyAlignment="1">
      <alignment horizontal="center"/>
    </xf>
    <xf numFmtId="4" fontId="2" fillId="0" borderId="0" xfId="0" applyNumberFormat="1" applyFont="1" applyAlignment="1">
      <alignment wrapText="1"/>
    </xf>
    <xf numFmtId="165" fontId="0" fillId="0" borderId="0" xfId="0" applyNumberFormat="1" applyAlignment="1">
      <alignment horizontal="center"/>
    </xf>
    <xf numFmtId="0" fontId="2" fillId="0" borderId="2" xfId="0" applyFont="1" applyBorder="1" applyAlignment="1">
      <alignment horizontal="center"/>
    </xf>
    <xf numFmtId="4" fontId="7" fillId="0" borderId="0" xfId="0" applyNumberFormat="1" applyFont="1" applyAlignment="1">
      <alignment horizontal="center"/>
    </xf>
    <xf numFmtId="44" fontId="2" fillId="0" borderId="2" xfId="0" applyNumberFormat="1" applyFont="1" applyBorder="1"/>
    <xf numFmtId="0" fontId="4" fillId="0" borderId="2" xfId="0" applyFont="1" applyBorder="1" applyAlignment="1">
      <alignment horizontal="right"/>
    </xf>
    <xf numFmtId="0" fontId="12" fillId="0" borderId="2" xfId="0" applyFont="1" applyBorder="1" applyAlignment="1">
      <alignment horizontal="center"/>
    </xf>
    <xf numFmtId="4" fontId="13" fillId="0" borderId="2" xfId="0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" fontId="4" fillId="0" borderId="0" xfId="0" applyNumberFormat="1" applyFont="1" applyAlignment="1">
      <alignment horizontal="center"/>
    </xf>
    <xf numFmtId="4" fontId="4" fillId="0" borderId="2" xfId="0" applyNumberFormat="1" applyFont="1" applyBorder="1" applyAlignment="1">
      <alignment horizontal="center"/>
    </xf>
    <xf numFmtId="49" fontId="2" fillId="0" borderId="2" xfId="0" applyNumberFormat="1" applyFont="1" applyBorder="1"/>
    <xf numFmtId="4" fontId="12" fillId="0" borderId="2" xfId="0" applyNumberFormat="1" applyFont="1" applyBorder="1" applyAlignment="1">
      <alignment horizontal="center"/>
    </xf>
  </cellXfs>
  <cellStyles count="2">
    <cellStyle name="Normal" xfId="0" builtinId="0"/>
    <cellStyle name="Numeric" xfId="1" xr:uid="{2ADA5BCF-CFC7-41C9-ACFD-C7FE928DAF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ABBEE-EA11-4AA8-ABC2-68E6EAA42256}">
  <dimension ref="A3:J59"/>
  <sheetViews>
    <sheetView tabSelected="1" workbookViewId="0">
      <selection activeCell="E14" sqref="E14"/>
    </sheetView>
  </sheetViews>
  <sheetFormatPr baseColWidth="10" defaultRowHeight="15" x14ac:dyDescent="0.25"/>
  <cols>
    <col min="1" max="1" width="13.85546875" customWidth="1"/>
    <col min="2" max="2" width="19.7109375" customWidth="1"/>
    <col min="3" max="3" width="19.140625" customWidth="1"/>
    <col min="5" max="6" width="33.140625" customWidth="1"/>
    <col min="8" max="8" width="15.42578125" customWidth="1"/>
    <col min="10" max="10" width="20" customWidth="1"/>
  </cols>
  <sheetData>
    <row r="3" spans="1:10" ht="18.75" x14ac:dyDescent="0.3">
      <c r="A3" s="1"/>
      <c r="B3" s="2"/>
      <c r="C3" s="3" t="s">
        <v>0</v>
      </c>
      <c r="D3" s="3"/>
      <c r="E3" s="3"/>
      <c r="F3" s="3"/>
      <c r="G3" s="3"/>
      <c r="H3" s="3"/>
      <c r="I3" s="3"/>
      <c r="J3" s="3"/>
    </row>
    <row r="4" spans="1:10" ht="15.75" x14ac:dyDescent="0.25">
      <c r="A4" s="1"/>
      <c r="B4" s="2"/>
      <c r="C4" s="4" t="s">
        <v>1</v>
      </c>
      <c r="D4" s="4"/>
      <c r="E4" s="4"/>
      <c r="F4" s="4"/>
      <c r="G4" s="4"/>
      <c r="H4" s="4"/>
      <c r="I4" s="4"/>
      <c r="J4" s="4"/>
    </row>
    <row r="5" spans="1:10" ht="18.75" x14ac:dyDescent="0.3">
      <c r="A5" s="1"/>
      <c r="B5" s="2"/>
      <c r="C5" s="5" t="s">
        <v>2</v>
      </c>
      <c r="D5" s="5"/>
      <c r="E5" s="5"/>
      <c r="F5" s="5"/>
      <c r="G5" s="5"/>
      <c r="H5" s="5"/>
      <c r="I5" s="5"/>
      <c r="J5" s="5"/>
    </row>
    <row r="6" spans="1:10" ht="18.75" x14ac:dyDescent="0.3">
      <c r="A6" s="1"/>
      <c r="B6" s="2"/>
      <c r="C6" s="6"/>
      <c r="D6" s="6"/>
      <c r="E6" s="6"/>
      <c r="F6" s="6"/>
      <c r="G6" s="6"/>
      <c r="H6" s="6"/>
      <c r="I6" s="6"/>
      <c r="J6" s="6"/>
    </row>
    <row r="7" spans="1:10" ht="47.25" x14ac:dyDescent="0.25">
      <c r="A7" s="7" t="s">
        <v>3</v>
      </c>
      <c r="B7" s="8" t="s">
        <v>4</v>
      </c>
      <c r="C7" s="9" t="s">
        <v>5</v>
      </c>
      <c r="D7" s="9" t="s">
        <v>6</v>
      </c>
      <c r="E7" s="10" t="s">
        <v>7</v>
      </c>
      <c r="F7" s="7" t="s">
        <v>8</v>
      </c>
      <c r="G7" s="9" t="s">
        <v>9</v>
      </c>
      <c r="H7" s="7" t="s">
        <v>10</v>
      </c>
      <c r="I7" s="11" t="s">
        <v>11</v>
      </c>
      <c r="J7" s="12"/>
    </row>
    <row r="8" spans="1:10" ht="15.75" x14ac:dyDescent="0.25">
      <c r="A8" s="13">
        <v>45965</v>
      </c>
      <c r="B8" s="13" t="s">
        <v>12</v>
      </c>
      <c r="C8" s="13"/>
      <c r="D8" s="13" t="s">
        <v>13</v>
      </c>
      <c r="E8" s="13" t="s">
        <v>14</v>
      </c>
      <c r="F8" s="13" t="s">
        <v>15</v>
      </c>
      <c r="G8" s="14">
        <v>239101</v>
      </c>
      <c r="H8" s="15">
        <v>1377650</v>
      </c>
      <c r="I8" s="13" t="s">
        <v>16</v>
      </c>
      <c r="J8" s="13"/>
    </row>
    <row r="9" spans="1:10" ht="15.75" x14ac:dyDescent="0.25">
      <c r="A9" s="13">
        <v>45973</v>
      </c>
      <c r="B9" s="13" t="s">
        <v>17</v>
      </c>
      <c r="C9" s="13" t="s">
        <v>18</v>
      </c>
      <c r="D9" s="13" t="s">
        <v>13</v>
      </c>
      <c r="E9" s="13" t="s">
        <v>19</v>
      </c>
      <c r="F9" s="13" t="s">
        <v>20</v>
      </c>
      <c r="G9" s="14">
        <v>263101</v>
      </c>
      <c r="H9" s="15">
        <v>802400</v>
      </c>
      <c r="I9" s="13" t="s">
        <v>16</v>
      </c>
      <c r="J9" s="13"/>
    </row>
    <row r="10" spans="1:10" ht="15.75" x14ac:dyDescent="0.25">
      <c r="A10" s="13">
        <v>45973</v>
      </c>
      <c r="B10" s="13" t="s">
        <v>21</v>
      </c>
      <c r="C10" s="13"/>
      <c r="D10" s="13" t="s">
        <v>13</v>
      </c>
      <c r="E10" s="13" t="s">
        <v>22</v>
      </c>
      <c r="F10" s="13" t="s">
        <v>23</v>
      </c>
      <c r="G10" s="14">
        <v>263101</v>
      </c>
      <c r="H10" s="15">
        <v>772900</v>
      </c>
      <c r="I10" s="13" t="s">
        <v>16</v>
      </c>
      <c r="J10" s="16"/>
    </row>
    <row r="11" spans="1:10" ht="15.75" x14ac:dyDescent="0.25">
      <c r="A11" s="13">
        <v>45973</v>
      </c>
      <c r="B11" s="13" t="s">
        <v>24</v>
      </c>
      <c r="C11" s="13" t="s">
        <v>25</v>
      </c>
      <c r="D11" s="13" t="s">
        <v>13</v>
      </c>
      <c r="E11" s="13" t="s">
        <v>26</v>
      </c>
      <c r="F11" s="13" t="s">
        <v>27</v>
      </c>
      <c r="G11" s="14">
        <v>261301</v>
      </c>
      <c r="H11" s="15">
        <v>247125</v>
      </c>
      <c r="I11" s="13" t="s">
        <v>28</v>
      </c>
      <c r="J11" s="15"/>
    </row>
    <row r="12" spans="1:10" ht="15.75" x14ac:dyDescent="0.25">
      <c r="A12" s="13">
        <v>45975</v>
      </c>
      <c r="B12" s="13" t="s">
        <v>29</v>
      </c>
      <c r="C12" s="13" t="s">
        <v>30</v>
      </c>
      <c r="D12" s="13" t="s">
        <v>13</v>
      </c>
      <c r="E12" s="13" t="s">
        <v>31</v>
      </c>
      <c r="F12" s="13" t="s">
        <v>32</v>
      </c>
      <c r="G12" s="14">
        <v>237101</v>
      </c>
      <c r="H12" s="15">
        <v>30000</v>
      </c>
      <c r="I12" s="13" t="s">
        <v>16</v>
      </c>
      <c r="J12" s="15"/>
    </row>
    <row r="13" spans="1:10" ht="15.75" x14ac:dyDescent="0.25">
      <c r="A13" s="13">
        <v>45975</v>
      </c>
      <c r="B13" s="13" t="s">
        <v>33</v>
      </c>
      <c r="C13" s="13" t="s">
        <v>34</v>
      </c>
      <c r="D13" s="13" t="s">
        <v>13</v>
      </c>
      <c r="E13" s="13" t="s">
        <v>35</v>
      </c>
      <c r="F13" s="13" t="s">
        <v>32</v>
      </c>
      <c r="G13" s="14">
        <v>237101</v>
      </c>
      <c r="H13" s="15">
        <v>230000</v>
      </c>
      <c r="I13" s="13" t="s">
        <v>16</v>
      </c>
      <c r="J13" s="15"/>
    </row>
    <row r="14" spans="1:10" ht="15.75" x14ac:dyDescent="0.25">
      <c r="A14" s="13">
        <v>45975</v>
      </c>
      <c r="B14" s="13" t="s">
        <v>36</v>
      </c>
      <c r="C14" s="13" t="s">
        <v>37</v>
      </c>
      <c r="D14" s="13" t="s">
        <v>13</v>
      </c>
      <c r="E14" s="13" t="s">
        <v>38</v>
      </c>
      <c r="F14" s="13" t="s">
        <v>32</v>
      </c>
      <c r="G14" s="17">
        <v>237101</v>
      </c>
      <c r="H14" s="15">
        <v>250000</v>
      </c>
      <c r="I14" s="13" t="s">
        <v>16</v>
      </c>
      <c r="J14" s="15"/>
    </row>
    <row r="15" spans="1:10" ht="15.75" x14ac:dyDescent="0.25">
      <c r="A15" s="13">
        <v>45975</v>
      </c>
      <c r="B15" s="13" t="s">
        <v>39</v>
      </c>
      <c r="C15" s="13" t="s">
        <v>40</v>
      </c>
      <c r="D15" s="13" t="s">
        <v>13</v>
      </c>
      <c r="E15" s="13" t="s">
        <v>41</v>
      </c>
      <c r="F15" s="13" t="s">
        <v>32</v>
      </c>
      <c r="G15" s="17">
        <v>237101</v>
      </c>
      <c r="H15" s="15">
        <v>1350000</v>
      </c>
      <c r="I15" s="13" t="s">
        <v>16</v>
      </c>
      <c r="J15" s="15"/>
    </row>
    <row r="16" spans="1:10" ht="15.75" x14ac:dyDescent="0.25">
      <c r="A16" s="13">
        <v>45979</v>
      </c>
      <c r="B16" s="13" t="s">
        <v>42</v>
      </c>
      <c r="C16" s="13"/>
      <c r="D16" s="13" t="s">
        <v>43</v>
      </c>
      <c r="E16" s="13" t="s">
        <v>44</v>
      </c>
      <c r="F16" s="13" t="s">
        <v>45</v>
      </c>
      <c r="G16" s="17">
        <v>227204</v>
      </c>
      <c r="H16" s="15">
        <v>1774858.65</v>
      </c>
      <c r="I16" s="13" t="s">
        <v>16</v>
      </c>
      <c r="J16" s="15"/>
    </row>
    <row r="17" spans="1:10" ht="15.75" x14ac:dyDescent="0.25">
      <c r="A17" s="13">
        <v>45964</v>
      </c>
      <c r="B17" s="1">
        <v>4484</v>
      </c>
      <c r="C17" s="13" t="s">
        <v>46</v>
      </c>
      <c r="D17" s="13" t="s">
        <v>47</v>
      </c>
      <c r="E17" s="13" t="s">
        <v>48</v>
      </c>
      <c r="F17" s="13" t="s">
        <v>49</v>
      </c>
      <c r="G17" s="14">
        <v>221201</v>
      </c>
      <c r="H17" s="15">
        <v>766339.55</v>
      </c>
      <c r="I17" s="13" t="s">
        <v>50</v>
      </c>
      <c r="J17" s="15"/>
    </row>
    <row r="18" spans="1:10" ht="15.75" x14ac:dyDescent="0.25">
      <c r="A18" s="13">
        <v>45972</v>
      </c>
      <c r="B18" s="1">
        <v>4485</v>
      </c>
      <c r="C18" s="13" t="s">
        <v>51</v>
      </c>
      <c r="D18" s="13" t="s">
        <v>47</v>
      </c>
      <c r="E18" s="13" t="s">
        <v>48</v>
      </c>
      <c r="F18" s="13" t="s">
        <v>49</v>
      </c>
      <c r="G18" s="14">
        <v>221201</v>
      </c>
      <c r="H18" s="15">
        <v>596749.34</v>
      </c>
      <c r="I18" s="13" t="s">
        <v>50</v>
      </c>
      <c r="J18" s="13"/>
    </row>
    <row r="19" spans="1:10" ht="15.75" x14ac:dyDescent="0.25">
      <c r="A19" s="13">
        <v>45985</v>
      </c>
      <c r="B19" s="1">
        <v>4486</v>
      </c>
      <c r="C19" s="13" t="s">
        <v>52</v>
      </c>
      <c r="D19" s="13" t="s">
        <v>47</v>
      </c>
      <c r="E19" s="13" t="s">
        <v>48</v>
      </c>
      <c r="F19" s="13" t="s">
        <v>49</v>
      </c>
      <c r="G19" s="14">
        <v>221201</v>
      </c>
      <c r="H19" s="15">
        <v>2245.6999999999998</v>
      </c>
      <c r="I19" s="13" t="s">
        <v>50</v>
      </c>
      <c r="J19" s="18"/>
    </row>
    <row r="20" spans="1:10" ht="15.75" x14ac:dyDescent="0.25">
      <c r="A20" s="13">
        <v>45985</v>
      </c>
      <c r="B20" s="1">
        <v>4487</v>
      </c>
      <c r="C20" s="13" t="s">
        <v>53</v>
      </c>
      <c r="D20" s="13" t="s">
        <v>47</v>
      </c>
      <c r="E20" s="13" t="s">
        <v>48</v>
      </c>
      <c r="F20" s="13" t="s">
        <v>49</v>
      </c>
      <c r="G20" s="1">
        <v>221201</v>
      </c>
      <c r="H20" s="1">
        <v>1303.2</v>
      </c>
      <c r="I20" s="13" t="s">
        <v>50</v>
      </c>
      <c r="J20" s="18"/>
    </row>
    <row r="21" spans="1:10" ht="15.75" x14ac:dyDescent="0.25">
      <c r="A21" s="13"/>
      <c r="B21" s="1"/>
      <c r="C21" s="13"/>
      <c r="D21" s="13"/>
      <c r="E21" s="13"/>
      <c r="F21" s="13"/>
      <c r="G21" s="13"/>
      <c r="H21" s="13"/>
      <c r="I21" s="13"/>
      <c r="J21" s="18"/>
    </row>
    <row r="22" spans="1:10" ht="15.75" x14ac:dyDescent="0.25">
      <c r="A22" s="13"/>
      <c r="B22" s="1"/>
      <c r="C22" s="13"/>
      <c r="D22" s="13"/>
      <c r="E22" s="13"/>
      <c r="F22" s="13"/>
      <c r="G22" s="13"/>
      <c r="H22" s="13"/>
      <c r="I22" s="13"/>
      <c r="J22" s="18"/>
    </row>
    <row r="23" spans="1:10" ht="15.75" x14ac:dyDescent="0.25">
      <c r="A23" s="13"/>
      <c r="B23" s="1"/>
      <c r="C23" s="13"/>
      <c r="D23" s="13"/>
      <c r="E23" s="13"/>
      <c r="F23" s="13"/>
      <c r="G23" s="13"/>
      <c r="H23" s="13"/>
      <c r="I23" s="13"/>
      <c r="J23" s="18"/>
    </row>
    <row r="24" spans="1:10" ht="16.5" thickBot="1" x14ac:dyDescent="0.3">
      <c r="A24" s="19"/>
      <c r="B24" s="20"/>
      <c r="C24" s="21"/>
      <c r="D24" s="20"/>
      <c r="E24" s="20"/>
      <c r="F24" s="22"/>
      <c r="G24" s="13"/>
      <c r="H24" s="13"/>
      <c r="I24" s="13"/>
    </row>
    <row r="25" spans="1:10" ht="16.5" thickBot="1" x14ac:dyDescent="0.3">
      <c r="A25" s="19"/>
      <c r="B25" s="20"/>
      <c r="C25" s="21"/>
      <c r="D25" s="20"/>
      <c r="E25" s="20"/>
      <c r="F25" s="22"/>
      <c r="G25" s="13"/>
      <c r="H25" s="13"/>
      <c r="I25" s="13"/>
    </row>
    <row r="26" spans="1:10" ht="15.75" x14ac:dyDescent="0.25">
      <c r="A26" s="13"/>
      <c r="B26" s="1"/>
      <c r="C26" s="13"/>
      <c r="D26" s="13"/>
      <c r="E26" s="13"/>
      <c r="F26" s="13"/>
      <c r="G26" s="13"/>
      <c r="H26" s="13"/>
      <c r="I26" s="13"/>
    </row>
    <row r="27" spans="1:10" ht="15.75" x14ac:dyDescent="0.25">
      <c r="A27" s="13"/>
      <c r="B27" s="1"/>
      <c r="C27" s="13"/>
      <c r="D27" s="13"/>
      <c r="E27" s="13"/>
      <c r="F27" s="13"/>
      <c r="G27" s="13"/>
      <c r="H27" s="13"/>
      <c r="I27" s="13"/>
    </row>
    <row r="28" spans="1:10" ht="15.75" x14ac:dyDescent="0.25">
      <c r="A28" s="13"/>
      <c r="B28" s="1"/>
      <c r="C28" s="13"/>
      <c r="D28" s="13"/>
      <c r="E28" s="13"/>
      <c r="F28" s="13"/>
      <c r="G28" s="13"/>
      <c r="H28" s="13"/>
      <c r="I28" s="13"/>
    </row>
    <row r="29" spans="1:10" ht="15.75" x14ac:dyDescent="0.25">
      <c r="A29" s="13"/>
      <c r="B29" s="1"/>
      <c r="C29" s="13"/>
      <c r="D29" s="13"/>
      <c r="E29" s="13"/>
      <c r="F29" s="13"/>
      <c r="G29" s="23" t="s">
        <v>54</v>
      </c>
      <c r="H29" s="24">
        <f>SUM(H8:H28)</f>
        <v>8201571.4400000004</v>
      </c>
      <c r="I29" s="13"/>
    </row>
    <row r="30" spans="1:10" ht="15.75" x14ac:dyDescent="0.25">
      <c r="A30" s="13"/>
      <c r="B30" s="1"/>
      <c r="C30" s="13"/>
      <c r="D30" s="13"/>
      <c r="E30" s="13"/>
      <c r="F30" s="13"/>
      <c r="G30" s="13"/>
      <c r="H30" s="13"/>
      <c r="I30" s="13"/>
    </row>
    <row r="31" spans="1:10" ht="15.75" x14ac:dyDescent="0.25">
      <c r="A31" s="13"/>
      <c r="B31" s="1"/>
      <c r="C31" s="13"/>
      <c r="D31" s="13"/>
      <c r="E31" s="13"/>
      <c r="F31" s="13"/>
      <c r="G31" s="13"/>
      <c r="H31" s="13"/>
      <c r="I31" s="13"/>
    </row>
    <row r="32" spans="1:10" ht="15.75" x14ac:dyDescent="0.25">
      <c r="A32" s="13"/>
      <c r="B32" s="1"/>
      <c r="C32" s="13"/>
      <c r="D32" s="13"/>
      <c r="E32" s="13"/>
      <c r="F32" s="13"/>
      <c r="G32" s="13"/>
      <c r="H32" s="13"/>
      <c r="I32" s="13"/>
    </row>
    <row r="33" spans="1:9" ht="15.75" x14ac:dyDescent="0.25">
      <c r="A33" s="13"/>
      <c r="B33" s="1"/>
      <c r="C33" s="25"/>
      <c r="D33" s="13"/>
      <c r="E33" s="13"/>
      <c r="F33" s="13"/>
      <c r="G33" s="13"/>
      <c r="H33" s="13"/>
      <c r="I33" s="13"/>
    </row>
    <row r="34" spans="1:9" x14ac:dyDescent="0.25">
      <c r="C34" s="25"/>
      <c r="F34" s="18"/>
      <c r="H34" s="26"/>
    </row>
    <row r="35" spans="1:9" ht="15.75" x14ac:dyDescent="0.25">
      <c r="A35" s="27" t="s">
        <v>55</v>
      </c>
      <c r="B35" s="28"/>
      <c r="C35" s="12"/>
      <c r="D35" s="29"/>
      <c r="E35" s="30"/>
      <c r="F35" s="27" t="s">
        <v>56</v>
      </c>
      <c r="G35" s="30"/>
      <c r="H35" s="31"/>
      <c r="I35" s="18"/>
    </row>
    <row r="36" spans="1:9" ht="15.75" x14ac:dyDescent="0.25">
      <c r="A36" s="30"/>
      <c r="B36" s="32"/>
      <c r="C36" s="1"/>
      <c r="D36" s="29"/>
      <c r="E36" s="30"/>
      <c r="F36" s="30"/>
      <c r="G36" s="30"/>
      <c r="H36" s="33"/>
      <c r="I36" s="18"/>
    </row>
    <row r="37" spans="1:9" ht="15.75" x14ac:dyDescent="0.25">
      <c r="A37" s="7" t="s">
        <v>57</v>
      </c>
      <c r="B37" s="34" t="s">
        <v>58</v>
      </c>
      <c r="C37" s="7" t="s">
        <v>59</v>
      </c>
      <c r="D37" s="29"/>
      <c r="E37" s="35"/>
      <c r="F37" s="7" t="s">
        <v>60</v>
      </c>
      <c r="G37" s="7" t="s">
        <v>58</v>
      </c>
      <c r="H37" s="36" t="s">
        <v>59</v>
      </c>
      <c r="I37" s="26"/>
    </row>
    <row r="38" spans="1:9" ht="15.75" x14ac:dyDescent="0.25">
      <c r="A38" s="14">
        <v>239101</v>
      </c>
      <c r="B38" s="14">
        <v>1</v>
      </c>
      <c r="C38" s="15">
        <v>1377650</v>
      </c>
      <c r="D38" s="37"/>
      <c r="E38" s="30"/>
      <c r="F38" s="7" t="s">
        <v>61</v>
      </c>
      <c r="G38" s="14"/>
      <c r="H38" s="15"/>
      <c r="I38" s="18"/>
    </row>
    <row r="39" spans="1:9" ht="15.75" x14ac:dyDescent="0.25">
      <c r="A39" s="14">
        <v>263101</v>
      </c>
      <c r="B39" s="15">
        <v>2</v>
      </c>
      <c r="C39" s="15">
        <v>1575300</v>
      </c>
      <c r="D39" s="29"/>
      <c r="E39" s="30"/>
      <c r="F39" s="7" t="s">
        <v>62</v>
      </c>
      <c r="G39" s="14"/>
      <c r="H39" s="38">
        <f>H29-H38</f>
        <v>8201571.4400000004</v>
      </c>
      <c r="I39" s="18"/>
    </row>
    <row r="40" spans="1:9" ht="15.75" x14ac:dyDescent="0.25">
      <c r="A40" s="14">
        <v>237101</v>
      </c>
      <c r="B40" s="14">
        <v>4</v>
      </c>
      <c r="C40" s="15">
        <v>1860000</v>
      </c>
      <c r="D40" s="37"/>
      <c r="E40" s="30"/>
      <c r="F40" s="7" t="s">
        <v>63</v>
      </c>
      <c r="G40" s="7"/>
      <c r="H40" s="16"/>
      <c r="I40" s="18" t="s">
        <v>64</v>
      </c>
    </row>
    <row r="41" spans="1:9" ht="15.75" x14ac:dyDescent="0.25">
      <c r="A41" s="14">
        <v>227204</v>
      </c>
      <c r="B41" s="15">
        <v>1</v>
      </c>
      <c r="C41" s="15">
        <v>1774858.65</v>
      </c>
      <c r="D41" s="29"/>
      <c r="E41" s="35"/>
      <c r="F41" s="7" t="s">
        <v>65</v>
      </c>
      <c r="G41" s="39"/>
      <c r="H41" s="40"/>
    </row>
    <row r="42" spans="1:9" ht="15.75" x14ac:dyDescent="0.25">
      <c r="A42" s="14">
        <v>221201</v>
      </c>
      <c r="B42" s="15">
        <v>4</v>
      </c>
      <c r="C42" s="15">
        <v>1366637.79</v>
      </c>
      <c r="D42" s="29"/>
      <c r="E42" s="35"/>
      <c r="F42" s="7"/>
      <c r="G42" s="39"/>
      <c r="H42" s="41"/>
    </row>
    <row r="43" spans="1:9" ht="15.75" x14ac:dyDescent="0.25">
      <c r="A43" s="17">
        <v>261301</v>
      </c>
      <c r="B43" s="14">
        <v>1</v>
      </c>
      <c r="C43" s="15">
        <v>247125</v>
      </c>
      <c r="D43" s="29"/>
      <c r="E43" s="30"/>
      <c r="F43" s="42" t="s">
        <v>66</v>
      </c>
      <c r="G43" s="43">
        <v>13</v>
      </c>
      <c r="H43" s="44">
        <f>SUM(H38:H42)</f>
        <v>8201571.4400000004</v>
      </c>
    </row>
    <row r="44" spans="1:9" ht="15.75" x14ac:dyDescent="0.25">
      <c r="A44" s="14"/>
      <c r="B44" s="14"/>
      <c r="C44" s="15"/>
      <c r="D44" s="29"/>
      <c r="E44" s="30"/>
      <c r="F44" s="42"/>
      <c r="G44" s="43"/>
      <c r="H44" s="45"/>
    </row>
    <row r="45" spans="1:9" ht="15.75" x14ac:dyDescent="0.25">
      <c r="A45" s="13"/>
      <c r="B45" s="13"/>
      <c r="C45" s="13"/>
      <c r="D45" s="1"/>
      <c r="E45" s="1"/>
      <c r="F45" s="1"/>
      <c r="G45" s="1"/>
      <c r="H45" s="46"/>
    </row>
    <row r="46" spans="1:9" ht="15.75" x14ac:dyDescent="0.25">
      <c r="A46" s="13"/>
      <c r="B46" s="13"/>
      <c r="C46" s="13"/>
      <c r="D46" s="1"/>
      <c r="E46" s="1"/>
      <c r="F46" s="1"/>
      <c r="G46" s="1"/>
      <c r="H46" s="46"/>
    </row>
    <row r="47" spans="1:9" ht="15.75" x14ac:dyDescent="0.25">
      <c r="A47" s="13"/>
      <c r="B47" s="13"/>
      <c r="C47" s="13"/>
      <c r="D47" s="1"/>
      <c r="E47" s="1"/>
      <c r="F47" s="1"/>
      <c r="G47" s="1"/>
      <c r="H47" s="46"/>
    </row>
    <row r="48" spans="1:9" ht="15.75" x14ac:dyDescent="0.25">
      <c r="A48" s="13"/>
      <c r="B48" s="13"/>
      <c r="C48" s="13"/>
      <c r="D48" s="1"/>
      <c r="E48" s="1"/>
      <c r="F48" s="1"/>
      <c r="G48" s="1"/>
      <c r="H48" s="46"/>
    </row>
    <row r="49" spans="1:10" ht="15.75" x14ac:dyDescent="0.25">
      <c r="A49" s="13"/>
      <c r="B49" s="13"/>
      <c r="C49" s="13"/>
      <c r="D49" s="1"/>
      <c r="E49" s="1"/>
      <c r="F49" s="1"/>
      <c r="G49" s="1"/>
      <c r="H49" s="46"/>
    </row>
    <row r="50" spans="1:10" ht="15.75" x14ac:dyDescent="0.25">
      <c r="A50" s="13"/>
      <c r="B50" s="13"/>
      <c r="C50" s="13"/>
      <c r="D50" s="1"/>
      <c r="E50" s="1"/>
      <c r="F50" s="1"/>
      <c r="G50" s="1"/>
      <c r="H50" s="46"/>
    </row>
    <row r="51" spans="1:10" ht="15.75" x14ac:dyDescent="0.25">
      <c r="A51" s="13"/>
      <c r="B51" s="13"/>
      <c r="C51" s="13"/>
      <c r="D51" s="14"/>
      <c r="E51" s="14"/>
      <c r="F51" s="14"/>
      <c r="G51" s="14"/>
      <c r="H51" s="14"/>
      <c r="I51" s="14"/>
      <c r="J51" s="14"/>
    </row>
    <row r="52" spans="1:10" ht="15.75" x14ac:dyDescent="0.25">
      <c r="A52" s="14"/>
      <c r="B52" s="46"/>
      <c r="C52" s="16"/>
      <c r="D52" s="1"/>
      <c r="E52" s="1"/>
      <c r="F52" s="1"/>
      <c r="G52" s="1"/>
      <c r="H52" s="1"/>
    </row>
    <row r="53" spans="1:10" ht="15.75" x14ac:dyDescent="0.25">
      <c r="A53" s="47"/>
      <c r="B53" s="48"/>
      <c r="C53" s="16"/>
      <c r="D53" s="30" t="s">
        <v>67</v>
      </c>
      <c r="E53" s="30"/>
      <c r="F53" s="35"/>
      <c r="G53" s="29"/>
      <c r="H53" s="31"/>
    </row>
    <row r="54" spans="1:10" ht="15.75" x14ac:dyDescent="0.25">
      <c r="A54" s="12"/>
      <c r="B54" s="34"/>
      <c r="C54" s="49"/>
      <c r="D54" s="27" t="s">
        <v>68</v>
      </c>
      <c r="E54" s="27"/>
      <c r="F54" s="30"/>
      <c r="G54" s="29"/>
      <c r="H54" s="31"/>
    </row>
    <row r="55" spans="1:10" ht="15.75" x14ac:dyDescent="0.25">
      <c r="A55" s="12"/>
      <c r="B55" s="34"/>
      <c r="C55" s="49"/>
      <c r="D55" s="27"/>
      <c r="E55" s="27"/>
      <c r="F55" s="30"/>
      <c r="G55" s="29"/>
      <c r="H55" s="31"/>
    </row>
    <row r="56" spans="1:10" ht="15.75" x14ac:dyDescent="0.25">
      <c r="A56" s="7"/>
      <c r="B56" s="34"/>
      <c r="C56" s="50"/>
      <c r="D56" s="27"/>
      <c r="E56" s="27"/>
      <c r="F56" s="30"/>
      <c r="G56" s="29"/>
      <c r="H56" s="31"/>
    </row>
    <row r="57" spans="1:10" ht="15.75" x14ac:dyDescent="0.25">
      <c r="A57" s="7" t="s">
        <v>69</v>
      </c>
      <c r="B57" s="51"/>
      <c r="C57" s="52">
        <f>SUM(C38:C56)</f>
        <v>8201571.4400000004</v>
      </c>
      <c r="D57" s="30"/>
      <c r="E57" s="30"/>
      <c r="F57" s="30"/>
      <c r="G57" s="29"/>
      <c r="H57" s="31"/>
    </row>
    <row r="58" spans="1:10" ht="15.75" x14ac:dyDescent="0.25">
      <c r="A58" s="30"/>
      <c r="B58" s="32"/>
      <c r="C58" s="46"/>
      <c r="D58" s="30" t="s">
        <v>70</v>
      </c>
      <c r="E58" s="30"/>
      <c r="F58" s="30" t="s">
        <v>71</v>
      </c>
      <c r="G58" s="30"/>
      <c r="H58" s="31"/>
    </row>
    <row r="59" spans="1:10" ht="15.75" x14ac:dyDescent="0.25">
      <c r="A59" s="30"/>
      <c r="B59" s="32"/>
      <c r="C59" s="1"/>
      <c r="D59" s="27" t="s">
        <v>72</v>
      </c>
      <c r="E59" s="27"/>
      <c r="F59" s="30"/>
      <c r="G59" s="29"/>
      <c r="H59" s="31"/>
    </row>
  </sheetData>
  <mergeCells count="3">
    <mergeCell ref="C3:J3"/>
    <mergeCell ref="C4:J4"/>
    <mergeCell ref="C5:J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2026-01-20T15:34:11Z</dcterms:created>
  <dcterms:modified xsi:type="dcterms:W3CDTF">2026-01-20T15:34:23Z</dcterms:modified>
</cp:coreProperties>
</file>