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Re_ Solicitud (1)\"/>
    </mc:Choice>
  </mc:AlternateContent>
  <xr:revisionPtr revIDLastSave="0" documentId="8_{7398644D-34D1-4BF8-9F63-23017F79A14E}" xr6:coauthVersionLast="47" xr6:coauthVersionMax="47" xr10:uidLastSave="{00000000-0000-0000-0000-000000000000}"/>
  <bookViews>
    <workbookView xWindow="-120" yWindow="-120" windowWidth="21840" windowHeight="13140" xr2:uid="{735960D5-52F1-49CD-8EE2-242FD913E5E0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1" l="1"/>
  <c r="D112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</calcChain>
</file>

<file path=xl/sharedStrings.xml><?xml version="1.0" encoding="utf-8"?>
<sst xmlns="http://schemas.openxmlformats.org/spreadsheetml/2006/main" count="314" uniqueCount="189">
  <si>
    <t>SERVICIO REGIONAL DE SALUD 5 VALDESIA</t>
  </si>
  <si>
    <t>LIBRO BANCO CTA. FONDO SNS</t>
  </si>
  <si>
    <t>DEL 01 DE FEBRERO 2026   AL 28 DE FEBRERO   2026</t>
  </si>
  <si>
    <t xml:space="preserve"> </t>
  </si>
  <si>
    <t>CTA.N.0802034993</t>
  </si>
  <si>
    <t>BALANCE INICIAL:</t>
  </si>
  <si>
    <t>FECHA</t>
  </si>
  <si>
    <t>NO. CK/TRANSF</t>
  </si>
  <si>
    <t xml:space="preserve">DESCRIPCION </t>
  </si>
  <si>
    <t>DEBITO</t>
  </si>
  <si>
    <t>CREDITO</t>
  </si>
  <si>
    <t>BALANCE</t>
  </si>
  <si>
    <t>04/02/2026</t>
  </si>
  <si>
    <t>35456</t>
  </si>
  <si>
    <t>REPOSICION DE CAJA CHICA FEBRERO  2026</t>
  </si>
  <si>
    <t>41753621129</t>
  </si>
  <si>
    <t>PAGO DE TSS MES DE ENERO 2026</t>
  </si>
  <si>
    <t>06/02/2026</t>
  </si>
  <si>
    <t>41760789906</t>
  </si>
  <si>
    <t xml:space="preserve"> ALQUILER 2026 , CPN CARRIL HAINA</t>
  </si>
  <si>
    <t>41760940719</t>
  </si>
  <si>
    <t>PAGO ALQUILER CPN MEDINA, VILLA ALT   2026</t>
  </si>
  <si>
    <t>41760627625</t>
  </si>
  <si>
    <t>ALQUILER  2026 CPN MIRA CIELO, SAN CRISTOBAL</t>
  </si>
  <si>
    <t>41760869182</t>
  </si>
  <si>
    <t>PG. ALQUILER LOCAL OFICINA REGIONAL DE SALUD   2026</t>
  </si>
  <si>
    <t>41760662041</t>
  </si>
  <si>
    <t>ALQUILER MES DE  2026  CPN SAN GREGORIO DE NIGUA</t>
  </si>
  <si>
    <t>41760111404</t>
  </si>
  <si>
    <t>PG. ALQUILER MES DE 2026 CPN LOS MOLINAS</t>
  </si>
  <si>
    <t>41760268779</t>
  </si>
  <si>
    <t>PG. ALQUILER CPN EL CAOBAL MES DE 2026</t>
  </si>
  <si>
    <t>41760599141</t>
  </si>
  <si>
    <t>PG. ALQUILER MES DE   2026 CPN NAJAYO AL MEDIO</t>
  </si>
  <si>
    <t>41760382986</t>
  </si>
  <si>
    <t>PG. ALQUILER MES DE  2026 UNAP BARSEQUILLO</t>
  </si>
  <si>
    <t>41760006025</t>
  </si>
  <si>
    <t>PG. ALQUILER MES DE    2026 CPN VILLA MERCEDES</t>
  </si>
  <si>
    <t>41760139261</t>
  </si>
  <si>
    <t xml:space="preserve">PG. ALQUILER MES DE     2026 CPN LA ALTAGRACIA </t>
  </si>
  <si>
    <t>41761017218</t>
  </si>
  <si>
    <t>PG. ALQUILER MES DE . 2026 CPN MADRE VIEJA NORTE</t>
  </si>
  <si>
    <t>41760833363</t>
  </si>
  <si>
    <t>PG. ALQUILER I  2026  ALMACEN DE SUSMINISTROS REGIONAL 1</t>
  </si>
  <si>
    <t>41760085714</t>
  </si>
  <si>
    <t>PG. ALQUILER .   2026 CPN BARRIO NUEVO</t>
  </si>
  <si>
    <t>41760526844</t>
  </si>
  <si>
    <t xml:space="preserve">PG ALQUILER    2026, CPN EL CAJUILITO, EL CARRIL HAINA </t>
  </si>
  <si>
    <t>41760755412</t>
  </si>
  <si>
    <t>PG. ALQUILER   2026 CPN EL SILENCIO</t>
  </si>
  <si>
    <t>41760221091</t>
  </si>
  <si>
    <t>PG. ALQUILER  2026 CPN CARRETON PROV. PERAVIA</t>
  </si>
  <si>
    <t>41760967975</t>
  </si>
  <si>
    <t>PG. ALQUILER CPN BENDANO 2026</t>
  </si>
  <si>
    <t>41760406674</t>
  </si>
  <si>
    <t>PG.  ALQUILER MES DE   CPN LOS AMERICANOS, SAN CRISTOBAL</t>
  </si>
  <si>
    <t>41760814585</t>
  </si>
  <si>
    <t>PG. ALQUILER  . 2026 LOCAL GERENCIA DE AREA PERAVIA</t>
  </si>
  <si>
    <t>41760734830</t>
  </si>
  <si>
    <t>PG. ALQUILER . 2026CPN MANA</t>
  </si>
  <si>
    <t>41761036036</t>
  </si>
  <si>
    <t>PG. ALQUILER .  2026 CPN PUEBLO ARRIBA 1 Y 2, SAN JOSE DE OCOA</t>
  </si>
  <si>
    <t>41760773501</t>
  </si>
  <si>
    <t>PG. ALQUILER .  2026 CPN PAJARITO, SAN CRISTOBAL.</t>
  </si>
  <si>
    <t>41787136643</t>
  </si>
  <si>
    <t>PG. ALQUILER .  2026 CPN LA CRUZ</t>
  </si>
  <si>
    <t>41760903759</t>
  </si>
  <si>
    <t>ALQUILER    2026 CPN RANCHO ARRIBA</t>
  </si>
  <si>
    <t>41760306753</t>
  </si>
  <si>
    <t>PG. ALQUILER MES DE . 2026 CPN SECTOR NANDITA, BARRIO DUARTE, SC.</t>
  </si>
  <si>
    <t>41760243734</t>
  </si>
  <si>
    <t>PG ALQUILER MES DE   2026 CPN MONTANO</t>
  </si>
  <si>
    <t>41760458082</t>
  </si>
  <si>
    <t>PAGO ALQUILER .  2026 CPN LA ALTAGRACIA</t>
  </si>
  <si>
    <t>41760487048</t>
  </si>
  <si>
    <t>PGO ALGUILER . CPN PUEBLO ABAJO SAN JOSE OCO</t>
  </si>
  <si>
    <t>4716092979</t>
  </si>
  <si>
    <t>PG ALQUILER  2026 CPN LOS CACAOS</t>
  </si>
  <si>
    <t>41760887011</t>
  </si>
  <si>
    <t>ALQUILER .  2026 CPN CARRIL, HAINA, SAN CRISTOBAL.</t>
  </si>
  <si>
    <t>41760683802</t>
  </si>
  <si>
    <t>ALQUILER   2026 CPN CAJUILITO HAINA</t>
  </si>
  <si>
    <t>41760362140</t>
  </si>
  <si>
    <t>ALQUILER   2026CPN HAINA</t>
  </si>
  <si>
    <t>41761057919</t>
  </si>
  <si>
    <t>ALQUILERS  2026 CPN SABANA GRANDE PALENQUE</t>
  </si>
  <si>
    <t>41760162860</t>
  </si>
  <si>
    <t>ALQUILER  2026 CPN SABANETA EL CARRIL DE HAINA, SAN CRISTOBAL</t>
  </si>
  <si>
    <t>41760575108</t>
  </si>
  <si>
    <t xml:space="preserve">ALQUILER  2026 CPN LA PLENA </t>
  </si>
  <si>
    <t>41760044500</t>
  </si>
  <si>
    <t xml:space="preserve">PG. ALQUILER    2026 CPN LAVAPIES </t>
  </si>
  <si>
    <t>41760336934</t>
  </si>
  <si>
    <t>PG. ALQUILER   2026 DEL CPN HOJAS ANCHAS DE HATILLO</t>
  </si>
  <si>
    <t>41760999996</t>
  </si>
  <si>
    <t>PG. ALQUILER MES DE . 2026 CPN LIMONAL</t>
  </si>
  <si>
    <t>41760545607</t>
  </si>
  <si>
    <t>PG. ALQUILER 2026 KM.18, SAN CRISTOBAL</t>
  </si>
  <si>
    <t>41787081320</t>
  </si>
  <si>
    <t>PG. ALQUILER .  2026 CPN DON GREGORIO</t>
  </si>
  <si>
    <t>4176106760</t>
  </si>
  <si>
    <t xml:space="preserve"> PAGO AQUILLER MES DE  2026</t>
  </si>
  <si>
    <t>41760714394</t>
  </si>
  <si>
    <t>PAGO DE ALQUILER MES DE 2026</t>
  </si>
  <si>
    <t>41760433688</t>
  </si>
  <si>
    <t>PAGO DE AQUILLER MES DE ALQUILER DE  2026</t>
  </si>
  <si>
    <t>41761097339</t>
  </si>
  <si>
    <t>PAGO DE ALQUILER MES DE  2026</t>
  </si>
  <si>
    <t>10/02/2026</t>
  </si>
  <si>
    <t>41796118219</t>
  </si>
  <si>
    <t xml:space="preserve">PAGO FACTURA 0008477 COMPRA DEV REACTIVO </t>
  </si>
  <si>
    <t>DEPOSITO TRAMO FIJO CORRESP. FEBRERO 2026</t>
  </si>
  <si>
    <t>18/02/2026</t>
  </si>
  <si>
    <t>41855023880</t>
  </si>
  <si>
    <t xml:space="preserve">CC20260255201966317 POR SERVICIO DE INTERNET  MOVIL </t>
  </si>
  <si>
    <t>41854997380</t>
  </si>
  <si>
    <t xml:space="preserve">PAGO DE FACTURA B150000418 OCOA </t>
  </si>
  <si>
    <t>19/02/2026</t>
  </si>
  <si>
    <t>41865228761</t>
  </si>
  <si>
    <t xml:space="preserve">PAGO </t>
  </si>
  <si>
    <t>CENTRO DX febrero   2025</t>
  </si>
  <si>
    <t>23/02/2026</t>
  </si>
  <si>
    <t>35457</t>
  </si>
  <si>
    <t>PAGO DE AQLUILER MES DE FEBRERO 2026</t>
  </si>
  <si>
    <t>35458</t>
  </si>
  <si>
    <t>PAGO ALQUILER MES DE FEBRERO 2026</t>
  </si>
  <si>
    <t>35459</t>
  </si>
  <si>
    <t>35460</t>
  </si>
  <si>
    <t>35461</t>
  </si>
  <si>
    <t>35462</t>
  </si>
  <si>
    <t>35463</t>
  </si>
  <si>
    <t>35464</t>
  </si>
  <si>
    <t>35465</t>
  </si>
  <si>
    <t>35466</t>
  </si>
  <si>
    <t>35467</t>
  </si>
  <si>
    <t>35468</t>
  </si>
  <si>
    <t>35469</t>
  </si>
  <si>
    <t>35470</t>
  </si>
  <si>
    <t>35471</t>
  </si>
  <si>
    <t>35472</t>
  </si>
  <si>
    <t>35473</t>
  </si>
  <si>
    <t>35474</t>
  </si>
  <si>
    <t>35475</t>
  </si>
  <si>
    <t>35476</t>
  </si>
  <si>
    <t>35477</t>
  </si>
  <si>
    <t>35478</t>
  </si>
  <si>
    <t xml:space="preserve">PAGO SERVICO DE BOTE DE ESCOMBROS </t>
  </si>
  <si>
    <t>35479</t>
  </si>
  <si>
    <t>35480</t>
  </si>
  <si>
    <t xml:space="preserve">PAGO DE PRESTACIONES LABORALES </t>
  </si>
  <si>
    <t>35481</t>
  </si>
  <si>
    <t>35482</t>
  </si>
  <si>
    <t>24/02/2026</t>
  </si>
  <si>
    <t>41902532564</t>
  </si>
  <si>
    <t>PAGO IR17 MES DE ENERO 2026</t>
  </si>
  <si>
    <t>41902511468</t>
  </si>
  <si>
    <t>PAGO DE FACTURA CUENTA 10774209</t>
  </si>
  <si>
    <t>4192486511</t>
  </si>
  <si>
    <t>PAGO DE FACTURA CUENTA 82546308</t>
  </si>
  <si>
    <t>41902446774</t>
  </si>
  <si>
    <t>41902572116</t>
  </si>
  <si>
    <t>PAGO DE NOMINA MES DE FEBRERO 2026</t>
  </si>
  <si>
    <t>25/02/2026</t>
  </si>
  <si>
    <t>41909627721</t>
  </si>
  <si>
    <t>35483</t>
  </si>
  <si>
    <t>35484</t>
  </si>
  <si>
    <t>35485</t>
  </si>
  <si>
    <t>35486</t>
  </si>
  <si>
    <t>35487</t>
  </si>
  <si>
    <t>35488</t>
  </si>
  <si>
    <t>35489</t>
  </si>
  <si>
    <t>35490</t>
  </si>
  <si>
    <t>35491</t>
  </si>
  <si>
    <t>35492</t>
  </si>
  <si>
    <t>35493</t>
  </si>
  <si>
    <t>35494</t>
  </si>
  <si>
    <t>35495</t>
  </si>
  <si>
    <t>26/02/2026</t>
  </si>
  <si>
    <t>41919083315</t>
  </si>
  <si>
    <t xml:space="preserve">SERVICIO PROFECIONALES BAJO MODALIDAD CARTA COMPROMISO </t>
  </si>
  <si>
    <t xml:space="preserve">COMISIONES BANCARIAS </t>
  </si>
  <si>
    <t xml:space="preserve">BALANCE AL  CORTE </t>
  </si>
  <si>
    <t>Lic. Noemi volquez.</t>
  </si>
  <si>
    <t>Licda. Juana Villa Martinez</t>
  </si>
  <si>
    <t>Preparado por</t>
  </si>
  <si>
    <t>Revisado por</t>
  </si>
  <si>
    <t>Aux. contabilidad</t>
  </si>
  <si>
    <t>Gerente Financiera SRS 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</si>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</sst>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2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1" applyNumberFormat="1" applyFont="1" applyFill="1" applyBorder="1"/>
    <xf numFmtId="1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49" fontId="7" fillId="3" borderId="1" xfId="0" applyNumberFormat="1" applyFont="1" applyFill="1" applyBorder="1"/>
    <xf numFmtId="44" fontId="6" fillId="3" borderId="1" xfId="0" applyNumberFormat="1" applyFont="1" applyFill="1" applyBorder="1"/>
    <xf numFmtId="44" fontId="6" fillId="3" borderId="1" xfId="0" applyNumberFormat="1" applyFont="1" applyFill="1" applyBorder="1" applyAlignment="1">
      <alignment horizontal="right"/>
    </xf>
    <xf numFmtId="44" fontId="6" fillId="3" borderId="1" xfId="1" applyNumberFormat="1" applyFont="1" applyFill="1" applyBorder="1"/>
    <xf numFmtId="0" fontId="8" fillId="3" borderId="0" xfId="0" applyFont="1" applyFill="1"/>
    <xf numFmtId="0" fontId="6" fillId="3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right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 shrinkToFit="1"/>
    </xf>
    <xf numFmtId="4" fontId="9" fillId="2" borderId="1" xfId="0" applyNumberFormat="1" applyFont="1" applyFill="1" applyBorder="1"/>
    <xf numFmtId="4" fontId="9" fillId="2" borderId="1" xfId="0" applyNumberFormat="1" applyFont="1" applyFill="1" applyBorder="1" applyAlignment="1">
      <alignment wrapText="1"/>
    </xf>
    <xf numFmtId="44" fontId="3" fillId="2" borderId="1" xfId="1" applyNumberFormat="1" applyFont="1" applyFill="1" applyBorder="1"/>
    <xf numFmtId="14" fontId="10" fillId="3" borderId="0" xfId="0" applyNumberFormat="1" applyFont="1" applyFill="1" applyAlignment="1">
      <alignment horizontal="right" wrapText="1"/>
    </xf>
    <xf numFmtId="49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wrapText="1" shrinkToFit="1"/>
    </xf>
    <xf numFmtId="4" fontId="11" fillId="3" borderId="0" xfId="0" applyNumberFormat="1" applyFont="1" applyFill="1"/>
    <xf numFmtId="4" fontId="10" fillId="3" borderId="0" xfId="0" applyNumberFormat="1" applyFont="1" applyFill="1" applyAlignment="1">
      <alignment wrapText="1"/>
    </xf>
    <xf numFmtId="44" fontId="8" fillId="3" borderId="0" xfId="1" applyNumberFormat="1" applyFont="1" applyFill="1" applyBorder="1"/>
    <xf numFmtId="0" fontId="6" fillId="0" borderId="0" xfId="0" applyFont="1"/>
    <xf numFmtId="0" fontId="3" fillId="0" borderId="0" xfId="0" applyFont="1"/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523884</xdr:colOff>
      <xdr:row>9</xdr:row>
      <xdr:rowOff>83342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289A8-5349-4035-BE0C-C5072BC3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34" cy="179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D367-9792-41C9-882C-EEC2EAA7741F}">
  <sheetPr>
    <pageSetUpPr fitToPage="1"/>
  </sheetPr>
  <dimension ref="A3:H122"/>
  <sheetViews>
    <sheetView tabSelected="1" zoomScale="60" zoomScaleNormal="60" workbookViewId="0">
      <selection activeCell="D29" sqref="D29"/>
    </sheetView>
  </sheetViews>
  <sheetFormatPr baseColWidth="10" defaultRowHeight="12.75" x14ac:dyDescent="0.2"/>
  <cols>
    <col min="1" max="1" width="23.140625" customWidth="1"/>
    <col min="2" max="2" width="18.28515625" customWidth="1"/>
    <col min="3" max="3" width="76.85546875" customWidth="1"/>
    <col min="4" max="4" width="40" customWidth="1"/>
    <col min="5" max="5" width="42.140625" customWidth="1"/>
    <col min="6" max="6" width="26.7109375" customWidth="1"/>
  </cols>
  <sheetData>
    <row r="3" spans="1:7" ht="15.75" x14ac:dyDescent="0.25">
      <c r="A3" s="1" t="s">
        <v>0</v>
      </c>
      <c r="B3" s="1"/>
      <c r="C3" s="1"/>
      <c r="D3" s="1"/>
      <c r="E3" s="1"/>
      <c r="F3" s="1"/>
    </row>
    <row r="4" spans="1:7" x14ac:dyDescent="0.2">
      <c r="A4" s="2"/>
      <c r="B4" s="2"/>
      <c r="C4" s="2"/>
      <c r="D4" s="2"/>
      <c r="E4" s="2"/>
      <c r="F4" s="2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1" t="s">
        <v>2</v>
      </c>
      <c r="B6" s="1"/>
      <c r="C6" s="1"/>
      <c r="D6" s="1"/>
      <c r="E6" s="1"/>
      <c r="F6" s="1"/>
    </row>
    <row r="7" spans="1:7" ht="18" x14ac:dyDescent="0.25">
      <c r="A7" s="3"/>
      <c r="B7" s="3"/>
      <c r="C7" s="3" t="s">
        <v>3</v>
      </c>
      <c r="D7" s="3"/>
      <c r="E7" s="4" t="s">
        <v>4</v>
      </c>
      <c r="F7" s="3"/>
    </row>
    <row r="8" spans="1:7" ht="15.75" x14ac:dyDescent="0.25">
      <c r="A8" s="3"/>
      <c r="B8" s="3"/>
      <c r="C8" s="3"/>
      <c r="D8" s="3"/>
      <c r="E8" s="3"/>
      <c r="F8" s="3"/>
    </row>
    <row r="9" spans="1:7" ht="15.75" x14ac:dyDescent="0.25">
      <c r="A9" s="3"/>
      <c r="B9" s="3"/>
      <c r="C9" s="3"/>
      <c r="D9" s="3"/>
      <c r="E9" s="5" t="s">
        <v>5</v>
      </c>
      <c r="F9" s="6">
        <v>21687248.306400288</v>
      </c>
    </row>
    <row r="10" spans="1:7" ht="15.75" x14ac:dyDescent="0.25">
      <c r="A10" s="3"/>
      <c r="B10" s="3"/>
      <c r="C10" s="3"/>
      <c r="D10" s="3"/>
      <c r="E10" s="3"/>
      <c r="F10" s="3"/>
    </row>
    <row r="11" spans="1:7" ht="15.75" x14ac:dyDescent="0.25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9" t="s">
        <v>11</v>
      </c>
    </row>
    <row r="12" spans="1:7" ht="18.75" x14ac:dyDescent="0.3">
      <c r="A12" s="10" t="s">
        <v>12</v>
      </c>
      <c r="B12" s="11" t="s">
        <v>13</v>
      </c>
      <c r="C12" s="12" t="s">
        <v>14</v>
      </c>
      <c r="D12" s="13"/>
      <c r="E12" s="14">
        <v>19074</v>
      </c>
      <c r="F12" s="15">
        <f>F9+D12-E12</f>
        <v>21668174.306400288</v>
      </c>
      <c r="G12" s="16"/>
    </row>
    <row r="13" spans="1:7" ht="18.75" x14ac:dyDescent="0.3">
      <c r="A13" s="10" t="s">
        <v>12</v>
      </c>
      <c r="B13" s="11" t="s">
        <v>15</v>
      </c>
      <c r="C13" s="12" t="s">
        <v>16</v>
      </c>
      <c r="D13" s="13"/>
      <c r="E13" s="14">
        <v>464943.03</v>
      </c>
      <c r="F13" s="15">
        <f>F12+D13-E13</f>
        <v>21203231.276400287</v>
      </c>
      <c r="G13" s="16"/>
    </row>
    <row r="14" spans="1:7" ht="18.75" x14ac:dyDescent="0.3">
      <c r="A14" s="10" t="s">
        <v>17</v>
      </c>
      <c r="B14" s="11" t="s">
        <v>18</v>
      </c>
      <c r="C14" s="12" t="s">
        <v>19</v>
      </c>
      <c r="D14" s="13"/>
      <c r="E14" s="14">
        <v>24750</v>
      </c>
      <c r="F14" s="15">
        <f>F13+D14-E14</f>
        <v>21178481.276400287</v>
      </c>
      <c r="G14" s="16"/>
    </row>
    <row r="15" spans="1:7" ht="18.75" x14ac:dyDescent="0.3">
      <c r="A15" s="10" t="s">
        <v>17</v>
      </c>
      <c r="B15" s="11" t="s">
        <v>20</v>
      </c>
      <c r="C15" s="12" t="s">
        <v>21</v>
      </c>
      <c r="D15" s="13"/>
      <c r="E15" s="14">
        <v>12870</v>
      </c>
      <c r="F15" s="15">
        <f t="shared" ref="F15:F19" si="0">F14+D15-E15</f>
        <v>21165611.276400287</v>
      </c>
      <c r="G15" s="16"/>
    </row>
    <row r="16" spans="1:7" ht="18.75" x14ac:dyDescent="0.3">
      <c r="A16" s="10" t="s">
        <v>17</v>
      </c>
      <c r="B16" s="11" t="s">
        <v>22</v>
      </c>
      <c r="C16" s="12" t="s">
        <v>23</v>
      </c>
      <c r="D16" s="13"/>
      <c r="E16" s="14">
        <v>9000</v>
      </c>
      <c r="F16" s="15">
        <f>F15+D16-E16</f>
        <v>21156611.276400287</v>
      </c>
      <c r="G16" s="16"/>
    </row>
    <row r="17" spans="1:7" ht="18.75" x14ac:dyDescent="0.3">
      <c r="A17" s="10" t="s">
        <v>17</v>
      </c>
      <c r="B17" s="11" t="s">
        <v>24</v>
      </c>
      <c r="C17" s="12" t="s">
        <v>25</v>
      </c>
      <c r="D17" s="13"/>
      <c r="E17" s="14">
        <v>88199.1</v>
      </c>
      <c r="F17" s="15">
        <f>F16+D17-E17</f>
        <v>21068412.176400285</v>
      </c>
      <c r="G17" s="16"/>
    </row>
    <row r="18" spans="1:7" ht="18.75" x14ac:dyDescent="0.3">
      <c r="A18" s="10" t="s">
        <v>17</v>
      </c>
      <c r="B18" s="11" t="s">
        <v>26</v>
      </c>
      <c r="C18" s="12" t="s">
        <v>27</v>
      </c>
      <c r="D18" s="13"/>
      <c r="E18" s="14">
        <v>16650</v>
      </c>
      <c r="F18" s="15">
        <f t="shared" si="0"/>
        <v>21051762.176400285</v>
      </c>
      <c r="G18" s="16"/>
    </row>
    <row r="19" spans="1:7" ht="18.75" x14ac:dyDescent="0.3">
      <c r="A19" s="10" t="s">
        <v>17</v>
      </c>
      <c r="B19" s="11" t="s">
        <v>28</v>
      </c>
      <c r="C19" s="12" t="s">
        <v>29</v>
      </c>
      <c r="D19" s="13"/>
      <c r="E19" s="14">
        <v>13068</v>
      </c>
      <c r="F19" s="15">
        <f t="shared" si="0"/>
        <v>21038694.176400285</v>
      </c>
      <c r="G19" s="16"/>
    </row>
    <row r="20" spans="1:7" ht="18.75" x14ac:dyDescent="0.3">
      <c r="A20" s="10" t="s">
        <v>17</v>
      </c>
      <c r="B20" s="11" t="s">
        <v>30</v>
      </c>
      <c r="C20" s="12" t="s">
        <v>31</v>
      </c>
      <c r="D20" s="13"/>
      <c r="E20" s="14">
        <v>9900</v>
      </c>
      <c r="F20" s="15">
        <f>F19+D20-E20</f>
        <v>21028794.176400285</v>
      </c>
      <c r="G20" s="16"/>
    </row>
    <row r="21" spans="1:7" ht="18.75" x14ac:dyDescent="0.3">
      <c r="A21" s="10" t="s">
        <v>17</v>
      </c>
      <c r="B21" s="11" t="s">
        <v>32</v>
      </c>
      <c r="C21" s="12" t="s">
        <v>33</v>
      </c>
      <c r="D21" s="13"/>
      <c r="E21" s="14">
        <v>9000</v>
      </c>
      <c r="F21" s="15">
        <f>F20+D21-E21</f>
        <v>21019794.176400285</v>
      </c>
      <c r="G21" s="16"/>
    </row>
    <row r="22" spans="1:7" ht="18.75" x14ac:dyDescent="0.3">
      <c r="A22" s="10" t="s">
        <v>17</v>
      </c>
      <c r="B22" s="11" t="s">
        <v>34</v>
      </c>
      <c r="C22" s="12" t="s">
        <v>35</v>
      </c>
      <c r="D22" s="13"/>
      <c r="E22" s="14">
        <v>14850</v>
      </c>
      <c r="F22" s="15">
        <f>F21+D22-E22</f>
        <v>21004944.176400285</v>
      </c>
      <c r="G22" s="16"/>
    </row>
    <row r="23" spans="1:7" ht="18.75" x14ac:dyDescent="0.3">
      <c r="A23" s="10" t="s">
        <v>17</v>
      </c>
      <c r="B23" s="11" t="s">
        <v>36</v>
      </c>
      <c r="C23" s="12" t="s">
        <v>37</v>
      </c>
      <c r="D23" s="13"/>
      <c r="E23" s="14">
        <v>24750</v>
      </c>
      <c r="F23" s="15">
        <f t="shared" ref="F23:F86" si="1">F22+D23-E23</f>
        <v>20980194.176400285</v>
      </c>
      <c r="G23" s="16"/>
    </row>
    <row r="24" spans="1:7" ht="18.75" x14ac:dyDescent="0.3">
      <c r="A24" s="17" t="s">
        <v>17</v>
      </c>
      <c r="B24" s="11" t="s">
        <v>38</v>
      </c>
      <c r="C24" s="12" t="s">
        <v>39</v>
      </c>
      <c r="D24" s="13"/>
      <c r="E24" s="14">
        <v>20700</v>
      </c>
      <c r="F24" s="15">
        <f t="shared" si="1"/>
        <v>20959494.176400285</v>
      </c>
      <c r="G24" s="16"/>
    </row>
    <row r="25" spans="1:7" ht="18.75" x14ac:dyDescent="0.3">
      <c r="A25" s="10" t="s">
        <v>17</v>
      </c>
      <c r="B25" s="11" t="s">
        <v>40</v>
      </c>
      <c r="C25" s="12" t="s">
        <v>41</v>
      </c>
      <c r="D25" s="13"/>
      <c r="E25" s="14">
        <v>14400</v>
      </c>
      <c r="F25" s="15">
        <f t="shared" si="1"/>
        <v>20945094.176400285</v>
      </c>
      <c r="G25" s="16"/>
    </row>
    <row r="26" spans="1:7" ht="18.75" x14ac:dyDescent="0.3">
      <c r="A26" s="10" t="s">
        <v>17</v>
      </c>
      <c r="B26" s="11" t="s">
        <v>42</v>
      </c>
      <c r="C26" s="12" t="s">
        <v>43</v>
      </c>
      <c r="D26" s="13"/>
      <c r="E26" s="14">
        <v>31570.61</v>
      </c>
      <c r="F26" s="15">
        <f t="shared" si="1"/>
        <v>20913523.566400286</v>
      </c>
      <c r="G26" s="16"/>
    </row>
    <row r="27" spans="1:7" ht="18.75" x14ac:dyDescent="0.3">
      <c r="A27" s="10" t="s">
        <v>17</v>
      </c>
      <c r="B27" s="11" t="s">
        <v>44</v>
      </c>
      <c r="C27" s="12" t="s">
        <v>45</v>
      </c>
      <c r="D27" s="13"/>
      <c r="E27" s="14">
        <v>9900</v>
      </c>
      <c r="F27" s="15">
        <f t="shared" si="1"/>
        <v>20903623.566400286</v>
      </c>
      <c r="G27" s="16"/>
    </row>
    <row r="28" spans="1:7" ht="18.75" x14ac:dyDescent="0.3">
      <c r="A28" s="10" t="s">
        <v>17</v>
      </c>
      <c r="B28" s="11" t="s">
        <v>46</v>
      </c>
      <c r="C28" s="12" t="s">
        <v>47</v>
      </c>
      <c r="D28" s="13"/>
      <c r="E28" s="14">
        <v>9990</v>
      </c>
      <c r="F28" s="15">
        <f t="shared" si="1"/>
        <v>20893633.566400286</v>
      </c>
      <c r="G28" s="16"/>
    </row>
    <row r="29" spans="1:7" ht="18.75" x14ac:dyDescent="0.3">
      <c r="A29" s="10" t="s">
        <v>17</v>
      </c>
      <c r="B29" s="11" t="s">
        <v>48</v>
      </c>
      <c r="C29" s="12" t="s">
        <v>49</v>
      </c>
      <c r="D29" s="13"/>
      <c r="E29" s="14">
        <v>4500</v>
      </c>
      <c r="F29" s="15">
        <f t="shared" si="1"/>
        <v>20889133.566400286</v>
      </c>
      <c r="G29" s="16"/>
    </row>
    <row r="30" spans="1:7" ht="18.75" x14ac:dyDescent="0.3">
      <c r="A30" s="10" t="s">
        <v>17</v>
      </c>
      <c r="B30" s="11" t="s">
        <v>50</v>
      </c>
      <c r="C30" s="12" t="s">
        <v>51</v>
      </c>
      <c r="D30" s="13"/>
      <c r="E30" s="14">
        <v>11880</v>
      </c>
      <c r="F30" s="15">
        <f t="shared" si="1"/>
        <v>20877253.566400286</v>
      </c>
      <c r="G30" s="16"/>
    </row>
    <row r="31" spans="1:7" ht="18.75" x14ac:dyDescent="0.3">
      <c r="A31" s="10" t="s">
        <v>17</v>
      </c>
      <c r="B31" s="11" t="s">
        <v>52</v>
      </c>
      <c r="C31" s="12" t="s">
        <v>53</v>
      </c>
      <c r="D31" s="13"/>
      <c r="E31" s="14">
        <v>17820</v>
      </c>
      <c r="F31" s="15">
        <f t="shared" si="1"/>
        <v>20859433.566400286</v>
      </c>
      <c r="G31" s="16"/>
    </row>
    <row r="32" spans="1:7" ht="18.75" x14ac:dyDescent="0.3">
      <c r="A32" s="10" t="s">
        <v>17</v>
      </c>
      <c r="B32" s="11" t="s">
        <v>54</v>
      </c>
      <c r="C32" s="12" t="s">
        <v>55</v>
      </c>
      <c r="D32" s="13"/>
      <c r="E32" s="14">
        <v>14850</v>
      </c>
      <c r="F32" s="15">
        <f t="shared" si="1"/>
        <v>20844583.566400286</v>
      </c>
      <c r="G32" s="16"/>
    </row>
    <row r="33" spans="1:7" ht="18.75" x14ac:dyDescent="0.3">
      <c r="A33" s="10" t="s">
        <v>17</v>
      </c>
      <c r="B33" s="11" t="s">
        <v>56</v>
      </c>
      <c r="C33" s="12" t="s">
        <v>57</v>
      </c>
      <c r="D33" s="13"/>
      <c r="E33" s="14">
        <v>21780</v>
      </c>
      <c r="F33" s="15">
        <f t="shared" si="1"/>
        <v>20822803.566400286</v>
      </c>
      <c r="G33" s="16"/>
    </row>
    <row r="34" spans="1:7" ht="18.75" x14ac:dyDescent="0.3">
      <c r="A34" s="10" t="s">
        <v>17</v>
      </c>
      <c r="B34" s="11" t="s">
        <v>58</v>
      </c>
      <c r="C34" s="12" t="s">
        <v>59</v>
      </c>
      <c r="D34" s="13"/>
      <c r="E34" s="14">
        <v>5726.7</v>
      </c>
      <c r="F34" s="15">
        <f t="shared" si="1"/>
        <v>20817076.866400287</v>
      </c>
      <c r="G34" s="16"/>
    </row>
    <row r="35" spans="1:7" ht="18.75" x14ac:dyDescent="0.3">
      <c r="A35" s="10" t="s">
        <v>17</v>
      </c>
      <c r="B35" s="11" t="s">
        <v>60</v>
      </c>
      <c r="C35" s="12" t="s">
        <v>61</v>
      </c>
      <c r="D35" s="13"/>
      <c r="E35" s="14">
        <v>18000</v>
      </c>
      <c r="F35" s="15">
        <f t="shared" si="1"/>
        <v>20799076.866400287</v>
      </c>
      <c r="G35" s="16"/>
    </row>
    <row r="36" spans="1:7" ht="18.75" x14ac:dyDescent="0.3">
      <c r="A36" s="10" t="s">
        <v>17</v>
      </c>
      <c r="B36" s="11" t="s">
        <v>62</v>
      </c>
      <c r="C36" s="12" t="s">
        <v>63</v>
      </c>
      <c r="D36" s="13"/>
      <c r="E36" s="14">
        <v>16830</v>
      </c>
      <c r="F36" s="15">
        <f t="shared" si="1"/>
        <v>20782246.866400287</v>
      </c>
      <c r="G36" s="16"/>
    </row>
    <row r="37" spans="1:7" ht="18.75" x14ac:dyDescent="0.3">
      <c r="A37" s="10" t="s">
        <v>17</v>
      </c>
      <c r="B37" s="11" t="s">
        <v>64</v>
      </c>
      <c r="C37" s="12" t="s">
        <v>65</v>
      </c>
      <c r="D37" s="13"/>
      <c r="E37" s="14">
        <v>16688.7</v>
      </c>
      <c r="F37" s="15">
        <f t="shared" si="1"/>
        <v>20765558.166400287</v>
      </c>
      <c r="G37" s="16"/>
    </row>
    <row r="38" spans="1:7" ht="18.75" x14ac:dyDescent="0.3">
      <c r="A38" s="10" t="s">
        <v>17</v>
      </c>
      <c r="B38" s="11" t="s">
        <v>66</v>
      </c>
      <c r="C38" s="12" t="s">
        <v>67</v>
      </c>
      <c r="D38" s="13"/>
      <c r="E38" s="14">
        <v>19800</v>
      </c>
      <c r="F38" s="15">
        <f t="shared" si="1"/>
        <v>20745758.166400287</v>
      </c>
      <c r="G38" s="16"/>
    </row>
    <row r="39" spans="1:7" ht="18.75" x14ac:dyDescent="0.3">
      <c r="A39" s="10" t="s">
        <v>17</v>
      </c>
      <c r="B39" s="11" t="s">
        <v>68</v>
      </c>
      <c r="C39" s="12" t="s">
        <v>69</v>
      </c>
      <c r="D39" s="13"/>
      <c r="E39" s="14">
        <v>8712</v>
      </c>
      <c r="F39" s="15">
        <f t="shared" si="1"/>
        <v>20737046.166400287</v>
      </c>
      <c r="G39" s="16"/>
    </row>
    <row r="40" spans="1:7" ht="18.75" x14ac:dyDescent="0.3">
      <c r="A40" s="10" t="s">
        <v>17</v>
      </c>
      <c r="B40" s="11" t="s">
        <v>70</v>
      </c>
      <c r="C40" s="12" t="s">
        <v>71</v>
      </c>
      <c r="D40" s="13"/>
      <c r="E40" s="14">
        <v>8937</v>
      </c>
      <c r="F40" s="15">
        <f t="shared" si="1"/>
        <v>20728109.166400287</v>
      </c>
      <c r="G40" s="16"/>
    </row>
    <row r="41" spans="1:7" ht="18.75" x14ac:dyDescent="0.3">
      <c r="A41" s="10" t="s">
        <v>17</v>
      </c>
      <c r="B41" s="11" t="s">
        <v>72</v>
      </c>
      <c r="C41" s="12" t="s">
        <v>73</v>
      </c>
      <c r="D41" s="13"/>
      <c r="E41" s="14">
        <v>6607.8</v>
      </c>
      <c r="F41" s="15">
        <f t="shared" si="1"/>
        <v>20721501.366400287</v>
      </c>
      <c r="G41" s="16"/>
    </row>
    <row r="42" spans="1:7" ht="18.75" x14ac:dyDescent="0.3">
      <c r="A42" s="10" t="s">
        <v>17</v>
      </c>
      <c r="B42" s="11" t="s">
        <v>74</v>
      </c>
      <c r="C42" s="12" t="s">
        <v>75</v>
      </c>
      <c r="D42" s="13"/>
      <c r="E42" s="14">
        <v>21960</v>
      </c>
      <c r="F42" s="15">
        <f t="shared" si="1"/>
        <v>20699541.366400287</v>
      </c>
      <c r="G42" s="16"/>
    </row>
    <row r="43" spans="1:7" ht="18.75" x14ac:dyDescent="0.3">
      <c r="A43" s="10" t="s">
        <v>17</v>
      </c>
      <c r="B43" s="11" t="s">
        <v>76</v>
      </c>
      <c r="C43" s="12" t="s">
        <v>77</v>
      </c>
      <c r="D43" s="13"/>
      <c r="E43" s="14">
        <v>19800</v>
      </c>
      <c r="F43" s="15">
        <f t="shared" si="1"/>
        <v>20679741.366400287</v>
      </c>
      <c r="G43" s="16"/>
    </row>
    <row r="44" spans="1:7" ht="18.75" x14ac:dyDescent="0.3">
      <c r="A44" s="10" t="s">
        <v>17</v>
      </c>
      <c r="B44" s="11" t="s">
        <v>78</v>
      </c>
      <c r="C44" s="12" t="s">
        <v>79</v>
      </c>
      <c r="D44" s="13"/>
      <c r="E44" s="14">
        <v>17010</v>
      </c>
      <c r="F44" s="15">
        <f t="shared" si="1"/>
        <v>20662731.366400287</v>
      </c>
      <c r="G44" s="16"/>
    </row>
    <row r="45" spans="1:7" ht="18.75" x14ac:dyDescent="0.3">
      <c r="A45" s="10" t="s">
        <v>17</v>
      </c>
      <c r="B45" s="11" t="s">
        <v>80</v>
      </c>
      <c r="C45" s="12" t="s">
        <v>81</v>
      </c>
      <c r="D45" s="13"/>
      <c r="E45" s="14">
        <v>6930</v>
      </c>
      <c r="F45" s="15">
        <f t="shared" si="1"/>
        <v>20655801.366400287</v>
      </c>
      <c r="G45" s="16"/>
    </row>
    <row r="46" spans="1:7" ht="18.75" x14ac:dyDescent="0.3">
      <c r="A46" s="10" t="s">
        <v>17</v>
      </c>
      <c r="B46" s="11" t="s">
        <v>82</v>
      </c>
      <c r="C46" s="12" t="s">
        <v>83</v>
      </c>
      <c r="D46" s="13"/>
      <c r="E46" s="14">
        <v>10800</v>
      </c>
      <c r="F46" s="15">
        <f t="shared" si="1"/>
        <v>20645001.366400287</v>
      </c>
      <c r="G46" s="16"/>
    </row>
    <row r="47" spans="1:7" ht="18.75" x14ac:dyDescent="0.3">
      <c r="A47" s="10" t="s">
        <v>17</v>
      </c>
      <c r="B47" s="11" t="s">
        <v>84</v>
      </c>
      <c r="C47" s="12" t="s">
        <v>85</v>
      </c>
      <c r="D47" s="13"/>
      <c r="E47" s="14">
        <v>16335</v>
      </c>
      <c r="F47" s="15">
        <f t="shared" si="1"/>
        <v>20628666.366400287</v>
      </c>
      <c r="G47" s="16"/>
    </row>
    <row r="48" spans="1:7" ht="18.75" x14ac:dyDescent="0.3">
      <c r="A48" s="10" t="s">
        <v>17</v>
      </c>
      <c r="B48" s="11" t="s">
        <v>86</v>
      </c>
      <c r="C48" s="12" t="s">
        <v>87</v>
      </c>
      <c r="D48" s="13"/>
      <c r="E48" s="14">
        <v>11385</v>
      </c>
      <c r="F48" s="15">
        <f t="shared" si="1"/>
        <v>20617281.366400287</v>
      </c>
      <c r="G48" s="16"/>
    </row>
    <row r="49" spans="1:7" ht="18.75" x14ac:dyDescent="0.3">
      <c r="A49" s="10" t="s">
        <v>17</v>
      </c>
      <c r="B49" s="11" t="s">
        <v>88</v>
      </c>
      <c r="C49" s="12" t="s">
        <v>89</v>
      </c>
      <c r="D49" s="13"/>
      <c r="E49" s="14">
        <v>7200</v>
      </c>
      <c r="F49" s="15">
        <f t="shared" si="1"/>
        <v>20610081.366400287</v>
      </c>
      <c r="G49" s="16"/>
    </row>
    <row r="50" spans="1:7" ht="18.75" x14ac:dyDescent="0.3">
      <c r="A50" s="10" t="s">
        <v>17</v>
      </c>
      <c r="B50" s="11" t="s">
        <v>90</v>
      </c>
      <c r="C50" s="12" t="s">
        <v>91</v>
      </c>
      <c r="D50" s="13"/>
      <c r="E50" s="14">
        <v>18633.599999999999</v>
      </c>
      <c r="F50" s="15">
        <f t="shared" si="1"/>
        <v>20591447.766400285</v>
      </c>
      <c r="G50" s="16"/>
    </row>
    <row r="51" spans="1:7" ht="18.75" x14ac:dyDescent="0.3">
      <c r="A51" s="10" t="s">
        <v>17</v>
      </c>
      <c r="B51" s="11" t="s">
        <v>92</v>
      </c>
      <c r="C51" s="12" t="s">
        <v>93</v>
      </c>
      <c r="D51" s="13"/>
      <c r="E51" s="14">
        <v>10800</v>
      </c>
      <c r="F51" s="15">
        <f t="shared" si="1"/>
        <v>20580647.766400285</v>
      </c>
      <c r="G51" s="16"/>
    </row>
    <row r="52" spans="1:7" ht="18.75" x14ac:dyDescent="0.3">
      <c r="A52" s="10" t="s">
        <v>17</v>
      </c>
      <c r="B52" s="11" t="s">
        <v>94</v>
      </c>
      <c r="C52" s="12" t="s">
        <v>95</v>
      </c>
      <c r="D52" s="13"/>
      <c r="E52" s="14">
        <v>20700</v>
      </c>
      <c r="F52" s="15">
        <f t="shared" si="1"/>
        <v>20559947.766400285</v>
      </c>
      <c r="G52" s="16"/>
    </row>
    <row r="53" spans="1:7" ht="18.75" x14ac:dyDescent="0.3">
      <c r="A53" s="10" t="s">
        <v>17</v>
      </c>
      <c r="B53" s="11" t="s">
        <v>96</v>
      </c>
      <c r="C53" s="12" t="s">
        <v>97</v>
      </c>
      <c r="D53" s="13"/>
      <c r="E53" s="14">
        <v>21600</v>
      </c>
      <c r="F53" s="15">
        <f t="shared" si="1"/>
        <v>20538347.766400285</v>
      </c>
      <c r="G53" s="16"/>
    </row>
    <row r="54" spans="1:7" ht="18.75" x14ac:dyDescent="0.3">
      <c r="A54" s="10" t="s">
        <v>17</v>
      </c>
      <c r="B54" s="11" t="s">
        <v>98</v>
      </c>
      <c r="C54" s="12" t="s">
        <v>99</v>
      </c>
      <c r="D54" s="13"/>
      <c r="E54" s="14">
        <v>8100</v>
      </c>
      <c r="F54" s="15">
        <f t="shared" si="1"/>
        <v>20530247.766400285</v>
      </c>
      <c r="G54" s="16"/>
    </row>
    <row r="55" spans="1:7" ht="18.75" x14ac:dyDescent="0.3">
      <c r="A55" s="10" t="s">
        <v>17</v>
      </c>
      <c r="B55" s="11" t="s">
        <v>100</v>
      </c>
      <c r="C55" s="12" t="s">
        <v>101</v>
      </c>
      <c r="D55" s="13"/>
      <c r="E55" s="14">
        <v>11880</v>
      </c>
      <c r="F55" s="15">
        <f t="shared" si="1"/>
        <v>20518367.766400285</v>
      </c>
      <c r="G55" s="16"/>
    </row>
    <row r="56" spans="1:7" ht="18.75" x14ac:dyDescent="0.3">
      <c r="A56" s="10" t="s">
        <v>17</v>
      </c>
      <c r="B56" s="11" t="s">
        <v>102</v>
      </c>
      <c r="C56" s="12" t="s">
        <v>103</v>
      </c>
      <c r="D56" s="13"/>
      <c r="E56" s="14">
        <v>11583</v>
      </c>
      <c r="F56" s="15">
        <f t="shared" si="1"/>
        <v>20506784.766400285</v>
      </c>
      <c r="G56" s="16"/>
    </row>
    <row r="57" spans="1:7" ht="18.75" x14ac:dyDescent="0.3">
      <c r="A57" s="10" t="s">
        <v>17</v>
      </c>
      <c r="B57" s="11" t="s">
        <v>104</v>
      </c>
      <c r="C57" s="12" t="s">
        <v>105</v>
      </c>
      <c r="D57" s="13"/>
      <c r="E57" s="14">
        <v>44540</v>
      </c>
      <c r="F57" s="15">
        <f t="shared" si="1"/>
        <v>20462244.766400285</v>
      </c>
      <c r="G57" s="16"/>
    </row>
    <row r="58" spans="1:7" ht="18.75" x14ac:dyDescent="0.3">
      <c r="A58" s="10" t="s">
        <v>17</v>
      </c>
      <c r="B58" s="11" t="s">
        <v>106</v>
      </c>
      <c r="C58" s="12" t="s">
        <v>107</v>
      </c>
      <c r="D58" s="13"/>
      <c r="E58" s="14">
        <v>14004</v>
      </c>
      <c r="F58" s="15">
        <f t="shared" si="1"/>
        <v>20448240.766400285</v>
      </c>
      <c r="G58" s="16"/>
    </row>
    <row r="59" spans="1:7" ht="18.75" x14ac:dyDescent="0.3">
      <c r="A59" s="10" t="s">
        <v>108</v>
      </c>
      <c r="B59" s="11" t="s">
        <v>109</v>
      </c>
      <c r="C59" s="12" t="s">
        <v>110</v>
      </c>
      <c r="D59" s="13"/>
      <c r="E59" s="14">
        <v>113790</v>
      </c>
      <c r="F59" s="15">
        <f t="shared" si="1"/>
        <v>20334450.766400285</v>
      </c>
      <c r="G59" s="16"/>
    </row>
    <row r="60" spans="1:7" ht="18.75" x14ac:dyDescent="0.3">
      <c r="A60" s="10"/>
      <c r="B60" s="11"/>
      <c r="C60" s="12" t="s">
        <v>111</v>
      </c>
      <c r="D60" s="13">
        <v>10511961.310000001</v>
      </c>
      <c r="E60" s="14"/>
      <c r="F60" s="15">
        <f t="shared" si="1"/>
        <v>30846412.076400287</v>
      </c>
      <c r="G60" s="16"/>
    </row>
    <row r="61" spans="1:7" ht="18.75" x14ac:dyDescent="0.3">
      <c r="A61" s="10" t="s">
        <v>112</v>
      </c>
      <c r="B61" s="11" t="s">
        <v>113</v>
      </c>
      <c r="C61" s="12" t="s">
        <v>114</v>
      </c>
      <c r="D61" s="13"/>
      <c r="E61" s="14">
        <v>455087.6</v>
      </c>
      <c r="F61" s="15">
        <f t="shared" si="1"/>
        <v>30391324.476400286</v>
      </c>
      <c r="G61" s="16"/>
    </row>
    <row r="62" spans="1:7" ht="18.75" x14ac:dyDescent="0.3">
      <c r="A62" s="10" t="s">
        <v>112</v>
      </c>
      <c r="B62" s="11" t="s">
        <v>115</v>
      </c>
      <c r="C62" s="12" t="s">
        <v>116</v>
      </c>
      <c r="D62" s="13"/>
      <c r="E62" s="14">
        <v>32063.65</v>
      </c>
      <c r="F62" s="15">
        <f t="shared" si="1"/>
        <v>30359260.826400287</v>
      </c>
      <c r="G62" s="16"/>
    </row>
    <row r="63" spans="1:7" ht="18.75" x14ac:dyDescent="0.3">
      <c r="A63" s="10" t="s">
        <v>117</v>
      </c>
      <c r="B63" s="11" t="s">
        <v>118</v>
      </c>
      <c r="C63" s="12" t="s">
        <v>119</v>
      </c>
      <c r="D63" s="13"/>
      <c r="E63" s="14">
        <v>1503835.47</v>
      </c>
      <c r="F63" s="15">
        <f t="shared" si="1"/>
        <v>28855425.356400289</v>
      </c>
      <c r="G63" s="16"/>
    </row>
    <row r="64" spans="1:7" ht="18.75" x14ac:dyDescent="0.3">
      <c r="A64" s="10"/>
      <c r="B64" s="11"/>
      <c r="C64" s="12" t="s">
        <v>120</v>
      </c>
      <c r="D64" s="14">
        <v>812388.45</v>
      </c>
      <c r="E64" s="14"/>
      <c r="F64" s="15">
        <f t="shared" si="1"/>
        <v>29667813.806400288</v>
      </c>
      <c r="G64" s="16"/>
    </row>
    <row r="65" spans="1:7" ht="18.75" x14ac:dyDescent="0.3">
      <c r="A65" s="10" t="s">
        <v>121</v>
      </c>
      <c r="B65" s="11" t="s">
        <v>122</v>
      </c>
      <c r="C65" s="12" t="s">
        <v>123</v>
      </c>
      <c r="D65" s="13"/>
      <c r="E65" s="14">
        <v>10692</v>
      </c>
      <c r="F65" s="15">
        <f t="shared" si="1"/>
        <v>29657121.806400288</v>
      </c>
      <c r="G65" s="16"/>
    </row>
    <row r="66" spans="1:7" ht="18.75" x14ac:dyDescent="0.3">
      <c r="A66" s="10" t="s">
        <v>121</v>
      </c>
      <c r="B66" s="11" t="s">
        <v>124</v>
      </c>
      <c r="C66" s="12" t="s">
        <v>125</v>
      </c>
      <c r="D66" s="13"/>
      <c r="E66" s="14">
        <v>14400</v>
      </c>
      <c r="F66" s="15">
        <f t="shared" si="1"/>
        <v>29642721.806400288</v>
      </c>
      <c r="G66" s="16"/>
    </row>
    <row r="67" spans="1:7" ht="18.75" x14ac:dyDescent="0.3">
      <c r="A67" s="10" t="s">
        <v>121</v>
      </c>
      <c r="B67" s="11" t="s">
        <v>126</v>
      </c>
      <c r="C67" s="12" t="s">
        <v>123</v>
      </c>
      <c r="D67" s="13"/>
      <c r="E67" s="14">
        <v>10800</v>
      </c>
      <c r="F67" s="15">
        <f t="shared" si="1"/>
        <v>29631921.806400288</v>
      </c>
      <c r="G67" s="16"/>
    </row>
    <row r="68" spans="1:7" ht="18.75" x14ac:dyDescent="0.3">
      <c r="A68" s="10" t="s">
        <v>121</v>
      </c>
      <c r="B68" s="11" t="s">
        <v>127</v>
      </c>
      <c r="C68" s="12" t="s">
        <v>125</v>
      </c>
      <c r="D68" s="13"/>
      <c r="E68" s="14">
        <v>14850</v>
      </c>
      <c r="F68" s="15">
        <f t="shared" si="1"/>
        <v>29617071.806400288</v>
      </c>
      <c r="G68" s="16"/>
    </row>
    <row r="69" spans="1:7" ht="18.75" x14ac:dyDescent="0.3">
      <c r="A69" s="10" t="s">
        <v>121</v>
      </c>
      <c r="B69" s="11" t="s">
        <v>128</v>
      </c>
      <c r="C69" s="12" t="s">
        <v>123</v>
      </c>
      <c r="D69" s="13"/>
      <c r="E69" s="14">
        <v>21924</v>
      </c>
      <c r="F69" s="15">
        <f t="shared" si="1"/>
        <v>29595147.806400288</v>
      </c>
      <c r="G69" s="16"/>
    </row>
    <row r="70" spans="1:7" ht="18.75" x14ac:dyDescent="0.3">
      <c r="A70" s="10" t="s">
        <v>121</v>
      </c>
      <c r="B70" s="11" t="s">
        <v>129</v>
      </c>
      <c r="C70" s="12" t="s">
        <v>125</v>
      </c>
      <c r="D70" s="13"/>
      <c r="E70" s="14">
        <v>15030</v>
      </c>
      <c r="F70" s="15">
        <f t="shared" si="1"/>
        <v>29580117.806400288</v>
      </c>
      <c r="G70" s="16"/>
    </row>
    <row r="71" spans="1:7" ht="18.75" x14ac:dyDescent="0.3">
      <c r="A71" s="10" t="s">
        <v>121</v>
      </c>
      <c r="B71" s="11" t="s">
        <v>130</v>
      </c>
      <c r="C71" s="12" t="s">
        <v>123</v>
      </c>
      <c r="D71" s="13"/>
      <c r="E71" s="14">
        <v>11099.7</v>
      </c>
      <c r="F71" s="15">
        <f t="shared" si="1"/>
        <v>29569018.106400289</v>
      </c>
      <c r="G71" s="16"/>
    </row>
    <row r="72" spans="1:7" ht="18.75" x14ac:dyDescent="0.3">
      <c r="A72" s="10" t="s">
        <v>121</v>
      </c>
      <c r="B72" s="11" t="s">
        <v>131</v>
      </c>
      <c r="C72" s="12" t="s">
        <v>125</v>
      </c>
      <c r="D72" s="13"/>
      <c r="E72" s="14">
        <v>11880</v>
      </c>
      <c r="F72" s="15">
        <f t="shared" si="1"/>
        <v>29557138.106400289</v>
      </c>
      <c r="G72" s="16"/>
    </row>
    <row r="73" spans="1:7" ht="18.75" x14ac:dyDescent="0.3">
      <c r="A73" s="10" t="s">
        <v>121</v>
      </c>
      <c r="B73" s="11" t="s">
        <v>132</v>
      </c>
      <c r="C73" s="12" t="s">
        <v>123</v>
      </c>
      <c r="D73" s="13"/>
      <c r="E73" s="14">
        <v>11880</v>
      </c>
      <c r="F73" s="15">
        <f t="shared" si="1"/>
        <v>29545258.106400289</v>
      </c>
      <c r="G73" s="16"/>
    </row>
    <row r="74" spans="1:7" ht="18.75" x14ac:dyDescent="0.3">
      <c r="A74" s="10" t="s">
        <v>121</v>
      </c>
      <c r="B74" s="11" t="s">
        <v>133</v>
      </c>
      <c r="C74" s="12" t="s">
        <v>125</v>
      </c>
      <c r="D74" s="13"/>
      <c r="E74" s="14">
        <v>18900</v>
      </c>
      <c r="F74" s="15">
        <f t="shared" si="1"/>
        <v>29526358.106400289</v>
      </c>
      <c r="G74" s="16"/>
    </row>
    <row r="75" spans="1:7" ht="18.75" x14ac:dyDescent="0.3">
      <c r="A75" s="10" t="s">
        <v>121</v>
      </c>
      <c r="B75" s="11" t="s">
        <v>134</v>
      </c>
      <c r="C75" s="12" t="s">
        <v>125</v>
      </c>
      <c r="D75" s="13"/>
      <c r="E75" s="14">
        <v>13500</v>
      </c>
      <c r="F75" s="15">
        <f t="shared" si="1"/>
        <v>29512858.106400289</v>
      </c>
      <c r="G75" s="16"/>
    </row>
    <row r="76" spans="1:7" ht="18.75" x14ac:dyDescent="0.3">
      <c r="A76" s="10" t="s">
        <v>121</v>
      </c>
      <c r="B76" s="11" t="s">
        <v>135</v>
      </c>
      <c r="C76" s="12" t="s">
        <v>123</v>
      </c>
      <c r="D76" s="13"/>
      <c r="E76" s="14">
        <v>7920</v>
      </c>
      <c r="F76" s="15">
        <f t="shared" si="1"/>
        <v>29504938.106400289</v>
      </c>
      <c r="G76" s="16"/>
    </row>
    <row r="77" spans="1:7" ht="18.75" x14ac:dyDescent="0.3">
      <c r="A77" s="10" t="s">
        <v>121</v>
      </c>
      <c r="B77" s="11" t="s">
        <v>136</v>
      </c>
      <c r="C77" s="12" t="s">
        <v>125</v>
      </c>
      <c r="D77" s="13"/>
      <c r="E77" s="14">
        <v>22500</v>
      </c>
      <c r="F77" s="15">
        <f t="shared" si="1"/>
        <v>29482438.106400289</v>
      </c>
      <c r="G77" s="16"/>
    </row>
    <row r="78" spans="1:7" ht="18.75" x14ac:dyDescent="0.3">
      <c r="A78" s="10" t="s">
        <v>121</v>
      </c>
      <c r="B78" s="11" t="s">
        <v>137</v>
      </c>
      <c r="C78" s="12" t="s">
        <v>123</v>
      </c>
      <c r="D78" s="13"/>
      <c r="E78" s="14">
        <v>13500</v>
      </c>
      <c r="F78" s="15">
        <f t="shared" si="1"/>
        <v>29468938.106400289</v>
      </c>
      <c r="G78" s="16"/>
    </row>
    <row r="79" spans="1:7" ht="18.75" x14ac:dyDescent="0.3">
      <c r="A79" s="10" t="s">
        <v>121</v>
      </c>
      <c r="B79" s="11" t="s">
        <v>138</v>
      </c>
      <c r="C79" s="12" t="s">
        <v>125</v>
      </c>
      <c r="D79" s="13"/>
      <c r="E79" s="14">
        <v>17820</v>
      </c>
      <c r="F79" s="15">
        <f t="shared" si="1"/>
        <v>29451118.106400289</v>
      </c>
      <c r="G79" s="16"/>
    </row>
    <row r="80" spans="1:7" ht="18.75" x14ac:dyDescent="0.3">
      <c r="A80" s="10" t="s">
        <v>121</v>
      </c>
      <c r="B80" s="11" t="s">
        <v>139</v>
      </c>
      <c r="C80" s="12" t="s">
        <v>123</v>
      </c>
      <c r="D80" s="13"/>
      <c r="E80" s="14">
        <v>9000</v>
      </c>
      <c r="F80" s="15">
        <f t="shared" si="1"/>
        <v>29442118.106400289</v>
      </c>
      <c r="G80" s="16"/>
    </row>
    <row r="81" spans="1:7" ht="18.75" x14ac:dyDescent="0.3">
      <c r="A81" s="10" t="s">
        <v>121</v>
      </c>
      <c r="B81" s="11" t="s">
        <v>140</v>
      </c>
      <c r="C81" s="12" t="s">
        <v>125</v>
      </c>
      <c r="D81" s="13"/>
      <c r="E81" s="14">
        <v>19800</v>
      </c>
      <c r="F81" s="15">
        <f t="shared" si="1"/>
        <v>29422318.106400289</v>
      </c>
      <c r="G81" s="16"/>
    </row>
    <row r="82" spans="1:7" ht="18.75" x14ac:dyDescent="0.3">
      <c r="A82" s="10" t="s">
        <v>121</v>
      </c>
      <c r="B82" s="11" t="s">
        <v>141</v>
      </c>
      <c r="C82" s="12" t="s">
        <v>123</v>
      </c>
      <c r="D82" s="13"/>
      <c r="E82" s="14">
        <v>9000</v>
      </c>
      <c r="F82" s="15">
        <f t="shared" si="1"/>
        <v>29413318.106400289</v>
      </c>
      <c r="G82" s="16"/>
    </row>
    <row r="83" spans="1:7" ht="18.75" x14ac:dyDescent="0.3">
      <c r="A83" s="10" t="s">
        <v>121</v>
      </c>
      <c r="B83" s="11" t="s">
        <v>142</v>
      </c>
      <c r="C83" s="12" t="s">
        <v>125</v>
      </c>
      <c r="D83" s="13"/>
      <c r="E83" s="14">
        <v>12150</v>
      </c>
      <c r="F83" s="15">
        <f t="shared" si="1"/>
        <v>29401168.106400289</v>
      </c>
      <c r="G83" s="16"/>
    </row>
    <row r="84" spans="1:7" ht="18.75" x14ac:dyDescent="0.3">
      <c r="A84" s="10" t="s">
        <v>121</v>
      </c>
      <c r="B84" s="11" t="s">
        <v>143</v>
      </c>
      <c r="C84" s="12" t="s">
        <v>123</v>
      </c>
      <c r="D84" s="13"/>
      <c r="E84" s="14">
        <v>13860</v>
      </c>
      <c r="F84" s="15">
        <f t="shared" si="1"/>
        <v>29387308.106400289</v>
      </c>
      <c r="G84" s="16"/>
    </row>
    <row r="85" spans="1:7" ht="18.75" x14ac:dyDescent="0.3">
      <c r="A85" s="10" t="s">
        <v>121</v>
      </c>
      <c r="B85" s="11" t="s">
        <v>144</v>
      </c>
      <c r="C85" s="12" t="s">
        <v>125</v>
      </c>
      <c r="D85" s="13"/>
      <c r="E85" s="14">
        <v>9900</v>
      </c>
      <c r="F85" s="15">
        <f t="shared" si="1"/>
        <v>29377408.106400289</v>
      </c>
      <c r="G85" s="16"/>
    </row>
    <row r="86" spans="1:7" ht="18.75" x14ac:dyDescent="0.3">
      <c r="A86" s="10" t="s">
        <v>121</v>
      </c>
      <c r="B86" s="11" t="s">
        <v>145</v>
      </c>
      <c r="C86" s="12" t="s">
        <v>146</v>
      </c>
      <c r="D86" s="13"/>
      <c r="E86" s="14">
        <v>6300</v>
      </c>
      <c r="F86" s="15">
        <f t="shared" si="1"/>
        <v>29371108.106400289</v>
      </c>
      <c r="G86" s="16"/>
    </row>
    <row r="87" spans="1:7" ht="18.75" x14ac:dyDescent="0.3">
      <c r="A87" s="10" t="s">
        <v>121</v>
      </c>
      <c r="B87" s="11" t="s">
        <v>147</v>
      </c>
      <c r="C87" s="12" t="s">
        <v>146</v>
      </c>
      <c r="D87" s="13"/>
      <c r="E87" s="14">
        <v>6300</v>
      </c>
      <c r="F87" s="15">
        <f t="shared" ref="F87:F111" si="2">F86+D87-E87</f>
        <v>29364808.106400289</v>
      </c>
      <c r="G87" s="16"/>
    </row>
    <row r="88" spans="1:7" ht="18.75" x14ac:dyDescent="0.3">
      <c r="A88" s="10" t="s">
        <v>121</v>
      </c>
      <c r="B88" s="11" t="s">
        <v>148</v>
      </c>
      <c r="C88" s="12" t="s">
        <v>149</v>
      </c>
      <c r="D88" s="13"/>
      <c r="E88" s="14">
        <v>60276.76</v>
      </c>
      <c r="F88" s="15">
        <f t="shared" si="2"/>
        <v>29304531.346400287</v>
      </c>
      <c r="G88" s="16"/>
    </row>
    <row r="89" spans="1:7" ht="18.75" x14ac:dyDescent="0.3">
      <c r="A89" s="10" t="s">
        <v>121</v>
      </c>
      <c r="B89" s="11" t="s">
        <v>150</v>
      </c>
      <c r="C89" s="12" t="s">
        <v>149</v>
      </c>
      <c r="D89" s="13"/>
      <c r="E89" s="14">
        <v>5399.17</v>
      </c>
      <c r="F89" s="15">
        <f t="shared" si="2"/>
        <v>29299132.176400285</v>
      </c>
      <c r="G89" s="16"/>
    </row>
    <row r="90" spans="1:7" ht="18.75" x14ac:dyDescent="0.3">
      <c r="A90" s="10" t="s">
        <v>121</v>
      </c>
      <c r="B90" s="11" t="s">
        <v>151</v>
      </c>
      <c r="C90" s="12" t="s">
        <v>149</v>
      </c>
      <c r="D90" s="13"/>
      <c r="E90" s="14">
        <v>9635.44</v>
      </c>
      <c r="F90" s="15">
        <f t="shared" si="2"/>
        <v>29289496.736400284</v>
      </c>
      <c r="G90" s="16"/>
    </row>
    <row r="91" spans="1:7" ht="18.75" x14ac:dyDescent="0.3">
      <c r="A91" s="10" t="s">
        <v>152</v>
      </c>
      <c r="B91" s="11" t="s">
        <v>153</v>
      </c>
      <c r="C91" s="12" t="s">
        <v>154</v>
      </c>
      <c r="D91" s="13"/>
      <c r="E91" s="14">
        <v>93067.3</v>
      </c>
      <c r="F91" s="15">
        <f t="shared" si="2"/>
        <v>29196429.436400283</v>
      </c>
      <c r="G91" s="16"/>
    </row>
    <row r="92" spans="1:7" ht="18.75" x14ac:dyDescent="0.3">
      <c r="A92" s="10" t="s">
        <v>152</v>
      </c>
      <c r="B92" s="11" t="s">
        <v>155</v>
      </c>
      <c r="C92" s="12" t="s">
        <v>156</v>
      </c>
      <c r="D92" s="13"/>
      <c r="E92" s="14">
        <v>524516.75</v>
      </c>
      <c r="F92" s="15">
        <f t="shared" si="2"/>
        <v>28671912.686400283</v>
      </c>
      <c r="G92" s="16"/>
    </row>
    <row r="93" spans="1:7" ht="18.75" x14ac:dyDescent="0.3">
      <c r="A93" s="10" t="s">
        <v>152</v>
      </c>
      <c r="B93" s="11" t="s">
        <v>157</v>
      </c>
      <c r="C93" s="12" t="s">
        <v>158</v>
      </c>
      <c r="D93" s="13"/>
      <c r="E93" s="14">
        <v>626549.86</v>
      </c>
      <c r="F93" s="15">
        <f t="shared" si="2"/>
        <v>28045362.826400284</v>
      </c>
      <c r="G93" s="16"/>
    </row>
    <row r="94" spans="1:7" ht="18.75" x14ac:dyDescent="0.3">
      <c r="A94" s="10" t="s">
        <v>152</v>
      </c>
      <c r="B94" s="11" t="s">
        <v>159</v>
      </c>
      <c r="C94" s="12" t="s">
        <v>3</v>
      </c>
      <c r="D94" s="13"/>
      <c r="E94" s="14">
        <v>1699652.78</v>
      </c>
      <c r="F94" s="15">
        <f t="shared" si="2"/>
        <v>26345710.046400283</v>
      </c>
      <c r="G94" s="16"/>
    </row>
    <row r="95" spans="1:7" ht="18.75" x14ac:dyDescent="0.3">
      <c r="A95" s="10" t="s">
        <v>152</v>
      </c>
      <c r="B95" s="11" t="s">
        <v>160</v>
      </c>
      <c r="C95" s="12" t="s">
        <v>161</v>
      </c>
      <c r="D95" s="13"/>
      <c r="E95" s="14">
        <v>3493685.77</v>
      </c>
      <c r="F95" s="15">
        <f t="shared" si="2"/>
        <v>22852024.276400283</v>
      </c>
      <c r="G95" s="16"/>
    </row>
    <row r="96" spans="1:7" ht="18.75" x14ac:dyDescent="0.3">
      <c r="A96" s="10" t="s">
        <v>162</v>
      </c>
      <c r="B96" s="11" t="s">
        <v>163</v>
      </c>
      <c r="C96" s="12" t="s">
        <v>161</v>
      </c>
      <c r="D96" s="13"/>
      <c r="E96" s="14">
        <v>90900.44</v>
      </c>
      <c r="F96" s="15">
        <f t="shared" si="2"/>
        <v>22761123.836400282</v>
      </c>
      <c r="G96" s="16"/>
    </row>
    <row r="97" spans="1:7" ht="18.75" x14ac:dyDescent="0.3">
      <c r="A97" s="10" t="s">
        <v>162</v>
      </c>
      <c r="B97" s="11" t="s">
        <v>164</v>
      </c>
      <c r="C97" s="12" t="s">
        <v>161</v>
      </c>
      <c r="D97" s="13"/>
      <c r="E97" s="14">
        <v>15995.3</v>
      </c>
      <c r="F97" s="15">
        <f t="shared" si="2"/>
        <v>22745128.536400281</v>
      </c>
      <c r="G97" s="16"/>
    </row>
    <row r="98" spans="1:7" ht="18.75" x14ac:dyDescent="0.3">
      <c r="A98" s="10" t="s">
        <v>162</v>
      </c>
      <c r="B98" s="11" t="s">
        <v>165</v>
      </c>
      <c r="C98" s="12" t="s">
        <v>161</v>
      </c>
      <c r="D98" s="13"/>
      <c r="E98" s="14">
        <v>7318.04</v>
      </c>
      <c r="F98" s="15">
        <f t="shared" si="2"/>
        <v>22737810.496400282</v>
      </c>
      <c r="G98" s="16"/>
    </row>
    <row r="99" spans="1:7" ht="18.75" x14ac:dyDescent="0.3">
      <c r="A99" s="10" t="s">
        <v>162</v>
      </c>
      <c r="B99" s="11" t="s">
        <v>166</v>
      </c>
      <c r="C99" s="12" t="s">
        <v>161</v>
      </c>
      <c r="D99" s="13"/>
      <c r="E99" s="14">
        <v>7318</v>
      </c>
      <c r="F99" s="15">
        <f t="shared" si="2"/>
        <v>22730492.496400282</v>
      </c>
      <c r="G99" s="16"/>
    </row>
    <row r="100" spans="1:7" ht="18.75" x14ac:dyDescent="0.3">
      <c r="A100" s="10" t="s">
        <v>162</v>
      </c>
      <c r="B100" s="11" t="s">
        <v>167</v>
      </c>
      <c r="C100" s="12" t="s">
        <v>161</v>
      </c>
      <c r="D100" s="13"/>
      <c r="E100" s="14">
        <v>14113.5</v>
      </c>
      <c r="F100" s="15">
        <f t="shared" si="2"/>
        <v>22716378.996400282</v>
      </c>
      <c r="G100" s="16"/>
    </row>
    <row r="101" spans="1:7" ht="18.75" x14ac:dyDescent="0.3">
      <c r="A101" s="10" t="s">
        <v>162</v>
      </c>
      <c r="B101" s="11" t="s">
        <v>168</v>
      </c>
      <c r="C101" s="12" t="s">
        <v>161</v>
      </c>
      <c r="D101" s="13"/>
      <c r="E101" s="14">
        <v>9409</v>
      </c>
      <c r="F101" s="15">
        <f t="shared" si="2"/>
        <v>22706969.996400282</v>
      </c>
      <c r="G101" s="16"/>
    </row>
    <row r="102" spans="1:7" ht="18.75" x14ac:dyDescent="0.3">
      <c r="A102" s="10" t="s">
        <v>162</v>
      </c>
      <c r="B102" s="11" t="s">
        <v>169</v>
      </c>
      <c r="C102" s="12" t="s">
        <v>161</v>
      </c>
      <c r="D102" s="13"/>
      <c r="E102" s="14">
        <v>7318</v>
      </c>
      <c r="F102" s="15">
        <f t="shared" si="2"/>
        <v>22699651.996400282</v>
      </c>
      <c r="G102" s="16"/>
    </row>
    <row r="103" spans="1:7" ht="18.75" x14ac:dyDescent="0.3">
      <c r="A103" s="10" t="s">
        <v>162</v>
      </c>
      <c r="B103" s="11" t="s">
        <v>170</v>
      </c>
      <c r="C103" s="12" t="s">
        <v>161</v>
      </c>
      <c r="D103" s="13"/>
      <c r="E103" s="14">
        <v>12231.7</v>
      </c>
      <c r="F103" s="15">
        <f t="shared" si="2"/>
        <v>22687420.296400283</v>
      </c>
      <c r="G103" s="16"/>
    </row>
    <row r="104" spans="1:7" ht="18.75" x14ac:dyDescent="0.3">
      <c r="A104" s="10" t="s">
        <v>162</v>
      </c>
      <c r="B104" s="11" t="s">
        <v>171</v>
      </c>
      <c r="C104" s="12" t="s">
        <v>161</v>
      </c>
      <c r="D104" s="13"/>
      <c r="E104" s="14">
        <v>9409</v>
      </c>
      <c r="F104" s="15">
        <f t="shared" si="2"/>
        <v>22678011.296400283</v>
      </c>
      <c r="G104" s="16"/>
    </row>
    <row r="105" spans="1:7" ht="18.75" x14ac:dyDescent="0.3">
      <c r="A105" s="10" t="s">
        <v>162</v>
      </c>
      <c r="B105" s="11" t="s">
        <v>172</v>
      </c>
      <c r="C105" s="12" t="s">
        <v>161</v>
      </c>
      <c r="D105" s="13"/>
      <c r="E105" s="14">
        <v>12231.7</v>
      </c>
      <c r="F105" s="15">
        <f t="shared" si="2"/>
        <v>22665779.596400283</v>
      </c>
      <c r="G105" s="16"/>
    </row>
    <row r="106" spans="1:7" ht="18.75" x14ac:dyDescent="0.3">
      <c r="A106" s="10" t="s">
        <v>162</v>
      </c>
      <c r="B106" s="11" t="s">
        <v>173</v>
      </c>
      <c r="C106" s="12" t="s">
        <v>161</v>
      </c>
      <c r="D106" s="13"/>
      <c r="E106" s="14">
        <v>12231.7</v>
      </c>
      <c r="F106" s="15">
        <f t="shared" si="2"/>
        <v>22653547.896400284</v>
      </c>
      <c r="G106" s="16"/>
    </row>
    <row r="107" spans="1:7" ht="18.75" x14ac:dyDescent="0.3">
      <c r="A107" s="10" t="s">
        <v>162</v>
      </c>
      <c r="B107" s="11" t="s">
        <v>174</v>
      </c>
      <c r="C107" s="12" t="s">
        <v>161</v>
      </c>
      <c r="D107" s="13"/>
      <c r="E107" s="14">
        <v>9409</v>
      </c>
      <c r="F107" s="15">
        <f t="shared" si="2"/>
        <v>22644138.896400284</v>
      </c>
      <c r="G107" s="16"/>
    </row>
    <row r="108" spans="1:7" ht="18.75" x14ac:dyDescent="0.3">
      <c r="A108" s="10" t="s">
        <v>162</v>
      </c>
      <c r="B108" s="11" t="s">
        <v>175</v>
      </c>
      <c r="C108" s="12" t="s">
        <v>161</v>
      </c>
      <c r="D108" s="13"/>
      <c r="E108" s="14">
        <v>9409</v>
      </c>
      <c r="F108" s="15">
        <f t="shared" si="2"/>
        <v>22634729.896400284</v>
      </c>
      <c r="G108" s="16"/>
    </row>
    <row r="109" spans="1:7" ht="18.75" x14ac:dyDescent="0.3">
      <c r="A109" s="10" t="s">
        <v>162</v>
      </c>
      <c r="B109" s="11" t="s">
        <v>176</v>
      </c>
      <c r="C109" s="12" t="s">
        <v>161</v>
      </c>
      <c r="D109" s="13"/>
      <c r="E109" s="14">
        <v>7318</v>
      </c>
      <c r="F109" s="15">
        <f t="shared" si="2"/>
        <v>22627411.896400284</v>
      </c>
      <c r="G109" s="16"/>
    </row>
    <row r="110" spans="1:7" ht="18.75" x14ac:dyDescent="0.3">
      <c r="A110" s="10" t="s">
        <v>177</v>
      </c>
      <c r="B110" s="11" t="s">
        <v>178</v>
      </c>
      <c r="C110" s="12" t="s">
        <v>179</v>
      </c>
      <c r="D110" s="13"/>
      <c r="E110" s="14">
        <v>150000</v>
      </c>
      <c r="F110" s="15">
        <f t="shared" si="2"/>
        <v>22477411.896400284</v>
      </c>
      <c r="G110" s="16"/>
    </row>
    <row r="111" spans="1:7" ht="18.75" x14ac:dyDescent="0.3">
      <c r="A111" s="10"/>
      <c r="B111" s="11"/>
      <c r="C111" s="12" t="s">
        <v>180</v>
      </c>
      <c r="D111" s="13"/>
      <c r="E111" s="14">
        <v>15864.78</v>
      </c>
      <c r="F111" s="15">
        <f t="shared" si="2"/>
        <v>22461547.116400283</v>
      </c>
      <c r="G111" s="16"/>
    </row>
    <row r="112" spans="1:7" ht="33.75" customHeight="1" x14ac:dyDescent="0.3">
      <c r="A112" s="18"/>
      <c r="B112" s="19"/>
      <c r="C112" s="20" t="s">
        <v>181</v>
      </c>
      <c r="D112" s="21">
        <f>SUM(D12:D111)</f>
        <v>11324349.76</v>
      </c>
      <c r="E112" s="22">
        <f>SUM(E12:E111)</f>
        <v>10550050.949999996</v>
      </c>
      <c r="F112" s="23">
        <f>F111+D112-E112</f>
        <v>23235845.926400289</v>
      </c>
      <c r="G112" s="16"/>
    </row>
    <row r="113" spans="1:8" ht="15.75" x14ac:dyDescent="0.25">
      <c r="A113" s="24"/>
      <c r="B113" s="25"/>
      <c r="C113" s="26"/>
      <c r="D113" s="27"/>
      <c r="E113" s="28"/>
      <c r="F113" s="29"/>
      <c r="G113" s="16"/>
    </row>
    <row r="114" spans="1:8" ht="15" x14ac:dyDescent="0.2">
      <c r="A114" s="16"/>
      <c r="B114" s="16"/>
      <c r="C114" s="16"/>
      <c r="D114" s="16"/>
      <c r="E114" s="16"/>
      <c r="F114" s="16"/>
      <c r="G114" s="16"/>
    </row>
    <row r="117" spans="1:8" ht="18" x14ac:dyDescent="0.25">
      <c r="A117" s="30"/>
      <c r="B117" s="31" t="s">
        <v>182</v>
      </c>
      <c r="C117" s="30"/>
      <c r="D117" s="30"/>
      <c r="E117" s="31" t="s">
        <v>183</v>
      </c>
    </row>
    <row r="118" spans="1:8" ht="18" x14ac:dyDescent="0.25">
      <c r="A118" s="30"/>
      <c r="B118" s="30" t="s">
        <v>184</v>
      </c>
      <c r="C118" s="30"/>
      <c r="D118" s="30"/>
      <c r="E118" s="30" t="s">
        <v>185</v>
      </c>
    </row>
    <row r="119" spans="1:8" ht="18" x14ac:dyDescent="0.25">
      <c r="A119" s="30"/>
      <c r="B119" s="30" t="s">
        <v>186</v>
      </c>
      <c r="C119" s="30"/>
      <c r="D119" s="30"/>
      <c r="E119" s="30" t="s">
        <v>187</v>
      </c>
      <c r="H119" s="32" t="s">
        <v>188</v>
      </c>
    </row>
    <row r="120" spans="1:8" ht="18" x14ac:dyDescent="0.25">
      <c r="A120" s="30"/>
      <c r="B120" s="30"/>
      <c r="C120" s="30"/>
      <c r="D120" s="30"/>
      <c r="E120" s="30"/>
    </row>
    <row r="121" spans="1:8" ht="18" x14ac:dyDescent="0.25">
      <c r="A121" s="30"/>
      <c r="B121" s="30"/>
      <c r="C121" s="30"/>
      <c r="D121" s="30"/>
      <c r="E121" s="30"/>
    </row>
    <row r="122" spans="1:8" ht="18" x14ac:dyDescent="0.25">
      <c r="A122" s="30"/>
      <c r="B122" s="30"/>
      <c r="C122" s="30"/>
      <c r="D122" s="30"/>
      <c r="E122" s="30"/>
    </row>
  </sheetData>
  <mergeCells count="4"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1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2026-03-09T14:36:54Z</dcterms:created>
  <dcterms:modified xsi:type="dcterms:W3CDTF">2026-03-09T14:37:03Z</dcterms:modified>
</cp:coreProperties>
</file>