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malena.SRSVALDESIA\Downloads\"/>
    </mc:Choice>
  </mc:AlternateContent>
  <xr:revisionPtr revIDLastSave="0" documentId="8_{1AA234A6-E95D-4853-835C-995D24ED454B}" xr6:coauthVersionLast="47" xr6:coauthVersionMax="47" xr10:uidLastSave="{00000000-0000-0000-0000-000000000000}"/>
  <bookViews>
    <workbookView xWindow="-120" yWindow="-120" windowWidth="21840" windowHeight="13140" xr2:uid="{719E53EA-2339-43B7-AAAA-CACE9ECD162F}"/>
  </bookViews>
  <sheets>
    <sheet name="ABRIL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25" i="1" l="1"/>
  <c r="D125" i="1"/>
  <c r="F12" i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</calcChain>
</file>

<file path=xl/sharedStrings.xml><?xml version="1.0" encoding="utf-8"?>
<sst xmlns="http://schemas.openxmlformats.org/spreadsheetml/2006/main" count="133" uniqueCount="118">
  <si>
    <t>SERVICIO REGIONAL DE SALUD 5 VALDESIA</t>
  </si>
  <si>
    <t>LIBRO BANCO CTA. FONDO SNS</t>
  </si>
  <si>
    <t>DEL 01 DE ABRIL 2026   AL 30 DE ABRIL 2026</t>
  </si>
  <si>
    <t xml:space="preserve"> </t>
  </si>
  <si>
    <t>CTA.N.0802034993</t>
  </si>
  <si>
    <t>BALANCE INICIAL:</t>
  </si>
  <si>
    <t>FECHA</t>
  </si>
  <si>
    <t>NO. CK/TRANSF</t>
  </si>
  <si>
    <t xml:space="preserve">DESCRIPCION </t>
  </si>
  <si>
    <t>DEBITO</t>
  </si>
  <si>
    <t>CREDITO</t>
  </si>
  <si>
    <t>BALANCE</t>
  </si>
  <si>
    <t>REPOSICION CAJA CHICA MES DE ABRIL 2026</t>
  </si>
  <si>
    <t>PG. FACT. 0081 POR COMPRA DE REFRIGERIOS Y ALMUERZOS</t>
  </si>
  <si>
    <t>PG. FACTR. 4573 POR SERVICIO DE INTERNET ALMACEN DE MEDICAMENTOS CTA. NO. 82546130</t>
  </si>
  <si>
    <t>PG. ALQUILER ABRIL 2026 CPN MANA</t>
  </si>
  <si>
    <t>PG. ALQUILER ABRIL 2026 CPN EL SILENCIO</t>
  </si>
  <si>
    <t>PG. ALQUILER ABRIL 2026 CPN PAJARITO, SAN CRISTOBAL.</t>
  </si>
  <si>
    <t xml:space="preserve"> ALQUILER ABRIL 2026, CPN CARRIL HAINA</t>
  </si>
  <si>
    <t>PG. ALQUILER  ABRIL 2026 LOCAL GERENCIA DE AREA PERAVIA</t>
  </si>
  <si>
    <t>PG. ALQUILER ABRIL 2026  ALMACEN DE SUSMINISTROS REGIONAL 1</t>
  </si>
  <si>
    <t>PG. ALQUILER LOCAL OFICINA REGIONAL DE SALUD ABRIL 2026</t>
  </si>
  <si>
    <t>ALQUILER ABRIL 2026 CPN CARRIL, HAINA, SAN CRISTOBAL.</t>
  </si>
  <si>
    <t>PG. ALQUILER CPN BENDANO ABRIL 2026</t>
  </si>
  <si>
    <t>PAGO ALQUILER CPN MEDINA, VILLA ALT ABRIL 2026</t>
  </si>
  <si>
    <t>PG ALQUILER ABRIL 2026 CPN LOS CACAOS</t>
  </si>
  <si>
    <t>ALQUILER ABRIL 2026   2025 CPN RANCHO ARRIBA</t>
  </si>
  <si>
    <t>PG. ALQUILER DICIEMBRE VILLA ALTAGRACIA</t>
  </si>
  <si>
    <t>PG. ALQUILER DICIEMBRE UNAP SABANA GRANDE DE PALENQUE</t>
  </si>
  <si>
    <t>ALQUILER ABRIL 2026 CPN SABANA GRANDE PALENQUE</t>
  </si>
  <si>
    <t>PG. ALQUILER ABRIL 2026 CPN PUEBLO ARRIBA 1 Y 2, SAN JOSE DE OCOA</t>
  </si>
  <si>
    <t>PG. ALQUILER MES DE ABRIL 2026 CPN MADRE VIEJA NORTE</t>
  </si>
  <si>
    <t>PG. ALQUILER DICIEMBRE CPN BORINQUEN, SAN CRISTOBAL</t>
  </si>
  <si>
    <t>ALQUILER ABRIL 2026 CPN CAJUILITO HAINA</t>
  </si>
  <si>
    <t>ALQUILER MES DE ABRIL 2026  CPN SAN GREGORIO DE NIGUA</t>
  </si>
  <si>
    <t>ALQUILER ABRIL 2026 CPN MIRA CIELO, SAN CRISTOBAL</t>
  </si>
  <si>
    <t>PG. ALQUILER MES DE ABRIL 2026 CPN NAJAYO AL MEDIO</t>
  </si>
  <si>
    <t>PG. ALQUILER MES DE ABRIL 2026 CPN LIMONAL</t>
  </si>
  <si>
    <t>PG. ALQUILER ABRIL 2026 KM.18, SAN CRISTOBAL</t>
  </si>
  <si>
    <t xml:space="preserve">PG ALQUILER ABRIL 2026   2025, CPN EL CAJUILITO, EL CARRIL HAINA </t>
  </si>
  <si>
    <t>PGO ALGUILER ABRIL 2026 CPN PUEBLO ABAJO SAN JOSE OCO</t>
  </si>
  <si>
    <t>PG. ALQUILER ABRIL 2026 OFICINA 2 REGIONAL</t>
  </si>
  <si>
    <t>PAGO ALQUILER ABRIL 2026 CPN LA ALTAGRACIA</t>
  </si>
  <si>
    <t>PG.  ALQUILER MES DE ABRIL 2026 CPN LOS AMERICANOS, SAN CRISTOBAL</t>
  </si>
  <si>
    <t>PG. ALQUILER ABRIL 2026 CPN HAINA</t>
  </si>
  <si>
    <t>PG. ALQUILER ABRIL 2026 DEL CPN HOJAS ANCHAS DE HATILLO</t>
  </si>
  <si>
    <t>PG. ALQUILER MES DE ABRIL 2026 CPN SECTOR NANDITA, BARRIO DUARTE, SC.</t>
  </si>
  <si>
    <t>PG. ALQUILER ABRIL 2026 CPN DON GREGORIO</t>
  </si>
  <si>
    <t>PG. ALQUILER CPN EL CAOBAL MES DE ABRIL 2026</t>
  </si>
  <si>
    <t>PG. ALQUILER ABRIL 2026 CPN CARRETON PROV. PERAVIA</t>
  </si>
  <si>
    <t>PG. ALQUILER ABRIL 2026 CPN SABANETA EL CARRIL DE HAINA, SAN CRISTOBAL</t>
  </si>
  <si>
    <t xml:space="preserve">PG. ALQUILER MES DE ABRIL 2026 CPN LA ALTAGRACIA </t>
  </si>
  <si>
    <t>PG. ALQUILER MES DE ABRIL 2026 CPN LOS MOLINAS</t>
  </si>
  <si>
    <t>PG. ALQUILER ABRIL 2026  CPN BARRIO NUEVO</t>
  </si>
  <si>
    <t xml:space="preserve">PG. ALQUILER ABRIL 2026 CPN LAVAPIES </t>
  </si>
  <si>
    <t>PG. ALQUILER MES DE ABRIL 2026 UNAP BARSEQUILLO</t>
  </si>
  <si>
    <t>PG. ALQUILER MES DE ABRIL 2026 CPN VILLA MERCEDES</t>
  </si>
  <si>
    <t>PG ALQUILER MES DE ABRIL 2026 CPN MONTANO</t>
  </si>
  <si>
    <t>PG. ALQUILER ABRIL 2026 CPN LA CRUZ</t>
  </si>
  <si>
    <t xml:space="preserve">PG. ALQUILER ABRIL 2026 CPN LA PLENA </t>
  </si>
  <si>
    <t>PG. FACT. 0583 POR LA COMPRA DE COMBUSTIBLE 1ER TRIMESTRE</t>
  </si>
  <si>
    <t>REVERSION CK. EN TRANSITOS CON MAS DE SEIS MESES DE EMITIDO</t>
  </si>
  <si>
    <t>PG. PRESTACIONES LABORALES</t>
  </si>
  <si>
    <t xml:space="preserve">SUSTITUCION DE CK. 35295 PG. INCENTIVOS MES DE SEPTIEMBRE 2025 </t>
  </si>
  <si>
    <t xml:space="preserve">PG. PRESTACIONES LABORALES </t>
  </si>
  <si>
    <t xml:space="preserve">PG. FACT. 0102 POR COMPRA DE INSUMOS DE LIMPIEZA </t>
  </si>
  <si>
    <t xml:space="preserve">PG. FACT. 28136 POR COMPRA DE GAS PARA LAS CADENAS DE FRIO </t>
  </si>
  <si>
    <t>PG. FACT. 2970 POR COMPRA DE COMBUSTIBLE</t>
  </si>
  <si>
    <t>PG. FACT. 115 POR SERVICIO DE TELEFONO FIJO</t>
  </si>
  <si>
    <t>PG. FACT. 0026 COMPRA DE SEGURO DE CAMIONETA MARCA HILUX</t>
  </si>
  <si>
    <t>PG. HORAS EXTRAS</t>
  </si>
  <si>
    <t>PG. FACT. 481 POR COMPRA MEDICAMENTOS</t>
  </si>
  <si>
    <t>PG. FACT. 2364 POR COMPRA DE NEVERAS PARA ALMACENAR VACUNAS</t>
  </si>
  <si>
    <t>PG. FACT. 2365 POR COMPRA DE EQUIPOS MEDICOS</t>
  </si>
  <si>
    <t>CDX MES DE ABRIL 2026</t>
  </si>
  <si>
    <t>PG. HORAS EXTRAS (MONTO ERRONEO)</t>
  </si>
  <si>
    <t>PG. SERVICIOS PROFESIONALES</t>
  </si>
  <si>
    <t>DEVOLUCION PARCIAL PAGOS HORAS EXTRAS</t>
  </si>
  <si>
    <t>PG. NOMINA ELECTRONICA MES DE ABRIL 2026</t>
  </si>
  <si>
    <t>PG. SERVICIO DE INTERNET CDX MADRE VIEJA NORTE CT. NO. 82526152</t>
  </si>
  <si>
    <t>DEVOLUCION DE MONTO DEPOSITADO INCOMPLETO HORAS EXTRAS</t>
  </si>
  <si>
    <t xml:space="preserve">DEVOLUCION MONTO ERRONEO </t>
  </si>
  <si>
    <t>PG. HORAS EXTRAS MONTO CORRECTO</t>
  </si>
  <si>
    <t>PG. NOMINA MES DE ABRIL 2026</t>
  </si>
  <si>
    <t>DEPOSITO TRAMO FIJO CORRESP. MARZO 2026</t>
  </si>
  <si>
    <t>PG ALQUILER CPN VILLA MERCEDES  MES DE ABRIL 2026</t>
  </si>
  <si>
    <t>PG. ALQUILER  CNP EL MAIZAL, VILLA ALTAGRACIA MES DE ABRIL 2026</t>
  </si>
  <si>
    <t>PG. ALQUILER CPN RANCHO ARRIBA  MES DE ABRIL 2026</t>
  </si>
  <si>
    <t>PG. ALQUILER  ALMACEN SUMINISTRO  MES DE  ABRIL 2026</t>
  </si>
  <si>
    <t xml:space="preserve">PG. ALQUILER   CPN LA CUCHILLA MES DE ABRIL 2026 </t>
  </si>
  <si>
    <t>PAGO ALQUILER CPN SAN JOSE OCOA  MES DE ABRIL 2026</t>
  </si>
  <si>
    <t>PAGO ALQUILER CPN HATILLO KM 26  MES DE ABRIL 2026</t>
  </si>
  <si>
    <t>PG.ALQUILER CPN SAN ANTONIO, SAN JOSE DE OCOA MES DE ABRIL 2026</t>
  </si>
  <si>
    <t>PG, ALQUILER CPN PUEBLO ABAJO 1 Y 2  MES DE ABRIL 2026</t>
  </si>
  <si>
    <t>PG. ALQUILER CPN GUANANITO VILLA ALTAGRACIA MES DE ABRIL 2026</t>
  </si>
  <si>
    <t>PG. ALQUILER LOCAL GERENCIA SAN JOSE OCOA MES DE   ABRIL 2026</t>
  </si>
  <si>
    <t>PG. ALQUILER CPN LA REPRESA MES DE DE ABRIL 2026</t>
  </si>
  <si>
    <t>PG. ALQUILER CPN CATALINA, PERAVIA MES DE ABRIL 2026</t>
  </si>
  <si>
    <t>PG. ALQUILER CPN RANCHO ARRIBA OCOA MES DE ABRIL 2026</t>
  </si>
  <si>
    <t xml:space="preserve">PG. ALQUILER CPN VILLA CENTRO MES DE ABRIL 2026 </t>
  </si>
  <si>
    <t>PG. ALQUILER CPN SAN LUIS MES DE ABRIL 2026</t>
  </si>
  <si>
    <t>PG. ALQUILER CPN RANCHO ARRIBA SAN JOSE DE OCOA MES DE ABRIL 2026</t>
  </si>
  <si>
    <t xml:space="preserve">PG. ALQUILER CPN GUANANITO,SAN CRISTOBAL MES DE ABRIL 2026 </t>
  </si>
  <si>
    <t>PG.  ALQUILER  ALMACEN MEDICAMENTOS MES DE ABRIL 2026</t>
  </si>
  <si>
    <t>PG. ALQUILER CPN LA REPRESA  MES DE ABRIL 2026</t>
  </si>
  <si>
    <t>PG. ALQUILER  ABRIL 2026 CPN VILLA DAVID, PERAVIA</t>
  </si>
  <si>
    <t>PG. FACT. 0002 POR COMPRA DE MOBILIARIOS PARA LOS CPNS DE LA REGION</t>
  </si>
  <si>
    <t>PG. FACT. 0685 POR COMPRA DE MARTERIALES DE REFRIGERACION</t>
  </si>
  <si>
    <t>PG. IR17 RETENCION SUPLIDORES DE ESTADO MES DE MARZO 2026</t>
  </si>
  <si>
    <t>COMISIONES BANCARIAS AL 30 DE ABRIL 2026</t>
  </si>
  <si>
    <t xml:space="preserve">BALANCE AL  CORTE </t>
  </si>
  <si>
    <t>Lic. Noemi volquez.</t>
  </si>
  <si>
    <t>Licda. Juana Villa Martinez</t>
  </si>
  <si>
    <t>Preparado por</t>
  </si>
  <si>
    <t>Revisado por</t>
  </si>
  <si>
    <t>Aux. contabilidad</t>
  </si>
  <si>
    <t>Gerente Financiera SRS V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</si>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</sst>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4" x14ac:knownFonts="1">
    <font>
      <sz val="10"/>
      <name val="Arial"/>
    </font>
    <font>
      <b/>
      <sz val="12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name val="Arial"/>
      <family val="2"/>
    </font>
    <font>
      <sz val="12"/>
      <name val="Calibri"/>
      <family val="2"/>
      <scheme val="minor"/>
    </font>
    <font>
      <sz val="12"/>
      <color theme="3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/>
    <xf numFmtId="0" fontId="3" fillId="2" borderId="0" xfId="0" applyFont="1" applyFill="1"/>
    <xf numFmtId="0" fontId="4" fillId="2" borderId="1" xfId="0" applyFont="1" applyFill="1" applyBorder="1" applyAlignment="1">
      <alignment horizontal="right"/>
    </xf>
    <xf numFmtId="164" fontId="1" fillId="2" borderId="1" xfId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43" fontId="1" fillId="2" borderId="1" xfId="1" applyNumberFormat="1" applyFont="1" applyFill="1" applyBorder="1"/>
    <xf numFmtId="14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/>
    <xf numFmtId="49" fontId="7" fillId="3" borderId="1" xfId="0" applyNumberFormat="1" applyFont="1" applyFill="1" applyBorder="1"/>
    <xf numFmtId="44" fontId="6" fillId="3" borderId="1" xfId="0" applyNumberFormat="1" applyFont="1" applyFill="1" applyBorder="1"/>
    <xf numFmtId="44" fontId="6" fillId="3" borderId="1" xfId="0" applyNumberFormat="1" applyFont="1" applyFill="1" applyBorder="1" applyAlignment="1">
      <alignment horizontal="right"/>
    </xf>
    <xf numFmtId="44" fontId="6" fillId="3" borderId="1" xfId="1" applyNumberFormat="1" applyFont="1" applyFill="1" applyBorder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/>
    <xf numFmtId="49" fontId="9" fillId="3" borderId="1" xfId="0" applyNumberFormat="1" applyFont="1" applyFill="1" applyBorder="1" applyAlignment="1">
      <alignment horizontal="left"/>
    </xf>
    <xf numFmtId="44" fontId="8" fillId="3" borderId="1" xfId="0" applyNumberFormat="1" applyFont="1" applyFill="1" applyBorder="1" applyAlignment="1">
      <alignment horizontal="right"/>
    </xf>
    <xf numFmtId="0" fontId="8" fillId="3" borderId="0" xfId="0" applyFont="1" applyFill="1"/>
    <xf numFmtId="0" fontId="6" fillId="2" borderId="1" xfId="0" applyFont="1" applyFill="1" applyBorder="1" applyAlignment="1">
      <alignment horizontal="center"/>
    </xf>
    <xf numFmtId="49" fontId="9" fillId="3" borderId="1" xfId="0" applyNumberFormat="1" applyFont="1" applyFill="1" applyBorder="1"/>
    <xf numFmtId="14" fontId="10" fillId="2" borderId="1" xfId="0" applyNumberFormat="1" applyFont="1" applyFill="1" applyBorder="1" applyAlignment="1">
      <alignment horizontal="right" wrapText="1"/>
    </xf>
    <xf numFmtId="49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wrapText="1" shrinkToFit="1"/>
    </xf>
    <xf numFmtId="4" fontId="10" fillId="2" borderId="1" xfId="0" applyNumberFormat="1" applyFont="1" applyFill="1" applyBorder="1"/>
    <xf numFmtId="4" fontId="10" fillId="2" borderId="1" xfId="0" applyNumberFormat="1" applyFont="1" applyFill="1" applyBorder="1" applyAlignment="1">
      <alignment wrapText="1"/>
    </xf>
    <xf numFmtId="44" fontId="11" fillId="3" borderId="1" xfId="1" applyNumberFormat="1" applyFont="1" applyFill="1" applyBorder="1"/>
    <xf numFmtId="14" fontId="12" fillId="3" borderId="0" xfId="0" applyNumberFormat="1" applyFont="1" applyFill="1" applyAlignment="1">
      <alignment horizontal="right" wrapText="1"/>
    </xf>
    <xf numFmtId="49" fontId="12" fillId="3" borderId="0" xfId="0" applyNumberFormat="1" applyFont="1" applyFill="1" applyAlignment="1">
      <alignment horizontal="center"/>
    </xf>
    <xf numFmtId="0" fontId="12" fillId="3" borderId="0" xfId="0" applyFont="1" applyFill="1" applyAlignment="1">
      <alignment wrapText="1" shrinkToFit="1"/>
    </xf>
    <xf numFmtId="4" fontId="13" fillId="3" borderId="0" xfId="0" applyNumberFormat="1" applyFont="1" applyFill="1"/>
    <xf numFmtId="4" fontId="12" fillId="3" borderId="0" xfId="0" applyNumberFormat="1" applyFont="1" applyFill="1" applyAlignment="1">
      <alignment wrapText="1"/>
    </xf>
    <xf numFmtId="44" fontId="8" fillId="3" borderId="0" xfId="1" applyNumberFormat="1" applyFont="1" applyFill="1" applyBorder="1"/>
    <xf numFmtId="0" fontId="6" fillId="0" borderId="0" xfId="0" applyFont="1"/>
    <xf numFmtId="0" fontId="3" fillId="0" borderId="0" xfId="0" applyFont="1"/>
    <xf numFmtId="0" fontId="5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523884</xdr:colOff>
      <xdr:row>9</xdr:row>
      <xdr:rowOff>83342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B1FE20-6FC8-4C19-ABF7-6F4470894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66934" cy="17978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CE3FF-FAFE-4773-A247-C54937854B89}">
  <sheetPr>
    <pageSetUpPr fitToPage="1"/>
  </sheetPr>
  <dimension ref="A3:L135"/>
  <sheetViews>
    <sheetView tabSelected="1" topLeftCell="B1" zoomScale="82" zoomScaleNormal="82" workbookViewId="0">
      <selection activeCell="D124" sqref="D124"/>
    </sheetView>
  </sheetViews>
  <sheetFormatPr baseColWidth="10" defaultRowHeight="12.75" x14ac:dyDescent="0.2"/>
  <cols>
    <col min="1" max="1" width="23.140625" customWidth="1"/>
    <col min="2" max="2" width="18.28515625" customWidth="1"/>
    <col min="3" max="3" width="76.85546875" customWidth="1"/>
    <col min="4" max="4" width="40" customWidth="1"/>
    <col min="5" max="5" width="42.140625" customWidth="1"/>
    <col min="6" max="6" width="40.7109375" customWidth="1"/>
  </cols>
  <sheetData>
    <row r="3" spans="1:6" ht="15.75" x14ac:dyDescent="0.25">
      <c r="A3" s="1" t="s">
        <v>0</v>
      </c>
      <c r="B3" s="1"/>
      <c r="C3" s="1"/>
      <c r="D3" s="1"/>
      <c r="E3" s="1"/>
      <c r="F3" s="1"/>
    </row>
    <row r="4" spans="1:6" x14ac:dyDescent="0.2">
      <c r="A4" s="2"/>
      <c r="B4" s="2"/>
      <c r="C4" s="2"/>
      <c r="D4" s="2"/>
      <c r="E4" s="2"/>
      <c r="F4" s="2"/>
    </row>
    <row r="5" spans="1:6" ht="15.75" x14ac:dyDescent="0.25">
      <c r="A5" s="1" t="s">
        <v>1</v>
      </c>
      <c r="B5" s="1"/>
      <c r="C5" s="1"/>
      <c r="D5" s="1"/>
      <c r="E5" s="1"/>
      <c r="F5" s="1"/>
    </row>
    <row r="6" spans="1:6" ht="15.75" x14ac:dyDescent="0.25">
      <c r="A6" s="1" t="s">
        <v>2</v>
      </c>
      <c r="B6" s="1"/>
      <c r="C6" s="1"/>
      <c r="D6" s="1"/>
      <c r="E6" s="1"/>
      <c r="F6" s="1"/>
    </row>
    <row r="7" spans="1:6" ht="18" x14ac:dyDescent="0.25">
      <c r="A7" s="3"/>
      <c r="B7" s="3"/>
      <c r="C7" s="3" t="s">
        <v>3</v>
      </c>
      <c r="D7" s="3"/>
      <c r="E7" s="4" t="s">
        <v>4</v>
      </c>
      <c r="F7" s="3"/>
    </row>
    <row r="8" spans="1:6" ht="15.75" x14ac:dyDescent="0.25">
      <c r="A8" s="3"/>
      <c r="B8" s="3"/>
      <c r="C8" s="3"/>
      <c r="D8" s="3"/>
      <c r="E8" s="3"/>
      <c r="F8" s="3"/>
    </row>
    <row r="9" spans="1:6" ht="15.75" x14ac:dyDescent="0.25">
      <c r="A9" s="3"/>
      <c r="B9" s="3"/>
      <c r="C9" s="3"/>
      <c r="D9" s="3"/>
      <c r="E9" s="5" t="s">
        <v>5</v>
      </c>
      <c r="F9" s="6">
        <v>14045107.300000001</v>
      </c>
    </row>
    <row r="10" spans="1:6" ht="15.75" x14ac:dyDescent="0.25">
      <c r="A10" s="3"/>
      <c r="B10" s="3"/>
      <c r="C10" s="3"/>
      <c r="D10" s="3"/>
      <c r="E10" s="3"/>
      <c r="F10" s="3"/>
    </row>
    <row r="11" spans="1:6" ht="15.75" x14ac:dyDescent="0.25">
      <c r="A11" s="7" t="s">
        <v>6</v>
      </c>
      <c r="B11" s="8" t="s">
        <v>7</v>
      </c>
      <c r="C11" s="8" t="s">
        <v>8</v>
      </c>
      <c r="D11" s="8" t="s">
        <v>9</v>
      </c>
      <c r="E11" s="8" t="s">
        <v>10</v>
      </c>
      <c r="F11" s="9" t="s">
        <v>11</v>
      </c>
    </row>
    <row r="12" spans="1:6" ht="18.75" x14ac:dyDescent="0.3">
      <c r="A12" s="10">
        <v>46113</v>
      </c>
      <c r="B12" s="11">
        <v>35535</v>
      </c>
      <c r="C12" s="12" t="s">
        <v>12</v>
      </c>
      <c r="D12" s="13"/>
      <c r="E12" s="14">
        <v>20658</v>
      </c>
      <c r="F12" s="15">
        <f>F9-E12+D12</f>
        <v>14024449.300000001</v>
      </c>
    </row>
    <row r="13" spans="1:6" ht="18.75" x14ac:dyDescent="0.3">
      <c r="A13" s="10">
        <v>46113</v>
      </c>
      <c r="B13" s="11">
        <v>42133748538</v>
      </c>
      <c r="C13" s="12" t="s">
        <v>13</v>
      </c>
      <c r="D13" s="13"/>
      <c r="E13" s="14">
        <v>314592</v>
      </c>
      <c r="F13" s="15">
        <f>F12-E13+D13</f>
        <v>13709857.300000001</v>
      </c>
    </row>
    <row r="14" spans="1:6" ht="18.75" x14ac:dyDescent="0.3">
      <c r="A14" s="10">
        <v>46119</v>
      </c>
      <c r="B14" s="11">
        <v>42160626362</v>
      </c>
      <c r="C14" s="12" t="s">
        <v>14</v>
      </c>
      <c r="D14" s="13"/>
      <c r="E14" s="14">
        <v>2245.6999999999998</v>
      </c>
      <c r="F14" s="15">
        <f t="shared" ref="F14:F77" si="0">F13-E14+D14</f>
        <v>13707611.600000001</v>
      </c>
    </row>
    <row r="15" spans="1:6" ht="18.75" x14ac:dyDescent="0.3">
      <c r="A15" s="10">
        <v>46120</v>
      </c>
      <c r="B15" s="11">
        <v>42166945636</v>
      </c>
      <c r="C15" s="12" t="s">
        <v>15</v>
      </c>
      <c r="D15" s="13"/>
      <c r="E15" s="14">
        <v>5726.7</v>
      </c>
      <c r="F15" s="15">
        <f t="shared" si="0"/>
        <v>13701884.900000002</v>
      </c>
    </row>
    <row r="16" spans="1:6" ht="18.75" x14ac:dyDescent="0.3">
      <c r="A16" s="10">
        <v>46120</v>
      </c>
      <c r="B16" s="11">
        <v>42166931412</v>
      </c>
      <c r="C16" s="12" t="s">
        <v>16</v>
      </c>
      <c r="D16" s="13"/>
      <c r="E16" s="14">
        <v>4500</v>
      </c>
      <c r="F16" s="15">
        <f t="shared" si="0"/>
        <v>13697384.900000002</v>
      </c>
    </row>
    <row r="17" spans="1:6" ht="18.75" x14ac:dyDescent="0.3">
      <c r="A17" s="10">
        <v>46120</v>
      </c>
      <c r="B17" s="11">
        <v>42166918233</v>
      </c>
      <c r="C17" s="12" t="s">
        <v>17</v>
      </c>
      <c r="D17" s="13"/>
      <c r="E17" s="14">
        <v>16830</v>
      </c>
      <c r="F17" s="15">
        <f t="shared" si="0"/>
        <v>13680554.900000002</v>
      </c>
    </row>
    <row r="18" spans="1:6" ht="18.75" x14ac:dyDescent="0.3">
      <c r="A18" s="10">
        <v>46120</v>
      </c>
      <c r="B18" s="11">
        <v>42166903573</v>
      </c>
      <c r="C18" s="12" t="s">
        <v>18</v>
      </c>
      <c r="D18" s="13"/>
      <c r="E18" s="14">
        <v>24750</v>
      </c>
      <c r="F18" s="15">
        <f t="shared" si="0"/>
        <v>13655804.900000002</v>
      </c>
    </row>
    <row r="19" spans="1:6" ht="18.75" x14ac:dyDescent="0.3">
      <c r="A19" s="10">
        <v>46120</v>
      </c>
      <c r="B19" s="11">
        <v>42166889100</v>
      </c>
      <c r="C19" s="12" t="s">
        <v>19</v>
      </c>
      <c r="D19" s="13"/>
      <c r="E19" s="14">
        <v>21780</v>
      </c>
      <c r="F19" s="15">
        <f t="shared" si="0"/>
        <v>13634024.900000002</v>
      </c>
    </row>
    <row r="20" spans="1:6" ht="18.75" x14ac:dyDescent="0.3">
      <c r="A20" s="10">
        <v>46120</v>
      </c>
      <c r="B20" s="11">
        <v>42166879567</v>
      </c>
      <c r="C20" s="12" t="s">
        <v>20</v>
      </c>
      <c r="D20" s="13"/>
      <c r="E20" s="14">
        <v>31570.61</v>
      </c>
      <c r="F20" s="15">
        <f t="shared" si="0"/>
        <v>13602454.290000003</v>
      </c>
    </row>
    <row r="21" spans="1:6" ht="18.75" x14ac:dyDescent="0.3">
      <c r="A21" s="10">
        <v>46120</v>
      </c>
      <c r="B21" s="11">
        <v>42166851245</v>
      </c>
      <c r="C21" s="12" t="s">
        <v>21</v>
      </c>
      <c r="D21" s="13"/>
      <c r="E21" s="14">
        <v>88199.1</v>
      </c>
      <c r="F21" s="15">
        <f t="shared" si="0"/>
        <v>13514255.190000003</v>
      </c>
    </row>
    <row r="22" spans="1:6" ht="18.75" x14ac:dyDescent="0.3">
      <c r="A22" s="10">
        <v>46120</v>
      </c>
      <c r="B22" s="11">
        <v>42166840512</v>
      </c>
      <c r="C22" s="12" t="s">
        <v>22</v>
      </c>
      <c r="D22" s="13"/>
      <c r="E22" s="14">
        <v>17010</v>
      </c>
      <c r="F22" s="15">
        <f t="shared" si="0"/>
        <v>13497245.190000003</v>
      </c>
    </row>
    <row r="23" spans="1:6" ht="18.75" x14ac:dyDescent="0.3">
      <c r="A23" s="10">
        <v>46120</v>
      </c>
      <c r="B23" s="11">
        <v>42166827652</v>
      </c>
      <c r="C23" s="12" t="s">
        <v>23</v>
      </c>
      <c r="D23" s="13"/>
      <c r="E23" s="14">
        <v>19602</v>
      </c>
      <c r="F23" s="15">
        <f t="shared" si="0"/>
        <v>13477643.190000003</v>
      </c>
    </row>
    <row r="24" spans="1:6" ht="18.75" x14ac:dyDescent="0.3">
      <c r="A24" s="10">
        <v>46120</v>
      </c>
      <c r="B24" s="11">
        <v>42166788489</v>
      </c>
      <c r="C24" s="12" t="s">
        <v>24</v>
      </c>
      <c r="D24" s="13"/>
      <c r="E24" s="14">
        <v>12870</v>
      </c>
      <c r="F24" s="15">
        <f t="shared" si="0"/>
        <v>13464773.190000003</v>
      </c>
    </row>
    <row r="25" spans="1:6" ht="18.75" x14ac:dyDescent="0.3">
      <c r="A25" s="10">
        <v>46120</v>
      </c>
      <c r="B25" s="11">
        <v>42166803216</v>
      </c>
      <c r="C25" s="12" t="s">
        <v>25</v>
      </c>
      <c r="D25" s="13"/>
      <c r="E25" s="14">
        <v>19800</v>
      </c>
      <c r="F25" s="15">
        <f t="shared" si="0"/>
        <v>13444973.190000003</v>
      </c>
    </row>
    <row r="26" spans="1:6" ht="18.75" x14ac:dyDescent="0.3">
      <c r="A26" s="10">
        <v>46120</v>
      </c>
      <c r="B26" s="11">
        <v>4216681381</v>
      </c>
      <c r="C26" s="12" t="s">
        <v>26</v>
      </c>
      <c r="D26" s="13"/>
      <c r="E26" s="14">
        <v>19800</v>
      </c>
      <c r="F26" s="15">
        <f t="shared" si="0"/>
        <v>13425173.190000003</v>
      </c>
    </row>
    <row r="27" spans="1:6" ht="18.75" x14ac:dyDescent="0.3">
      <c r="A27" s="10">
        <v>46120</v>
      </c>
      <c r="B27" s="11">
        <v>42166705847</v>
      </c>
      <c r="C27" s="12" t="s">
        <v>27</v>
      </c>
      <c r="D27" s="13"/>
      <c r="E27" s="14">
        <v>14004</v>
      </c>
      <c r="F27" s="15">
        <f t="shared" si="0"/>
        <v>13411169.190000003</v>
      </c>
    </row>
    <row r="28" spans="1:6" ht="18.75" x14ac:dyDescent="0.3">
      <c r="A28" s="10">
        <v>46120</v>
      </c>
      <c r="B28" s="11">
        <v>42166724150</v>
      </c>
      <c r="C28" s="12" t="s">
        <v>28</v>
      </c>
      <c r="D28" s="13"/>
      <c r="E28" s="14">
        <v>11880</v>
      </c>
      <c r="F28" s="15">
        <f t="shared" si="0"/>
        <v>13399289.190000003</v>
      </c>
    </row>
    <row r="29" spans="1:6" ht="18.75" x14ac:dyDescent="0.3">
      <c r="A29" s="10">
        <v>46120</v>
      </c>
      <c r="B29" s="11">
        <v>42166691166</v>
      </c>
      <c r="C29" s="12" t="s">
        <v>29</v>
      </c>
      <c r="D29" s="13"/>
      <c r="E29" s="14">
        <v>16335</v>
      </c>
      <c r="F29" s="15">
        <f t="shared" si="0"/>
        <v>13382954.190000003</v>
      </c>
    </row>
    <row r="30" spans="1:6" ht="18.75" x14ac:dyDescent="0.3">
      <c r="A30" s="10">
        <v>46120</v>
      </c>
      <c r="B30" s="11">
        <v>42167153553</v>
      </c>
      <c r="C30" s="12" t="s">
        <v>30</v>
      </c>
      <c r="D30" s="13"/>
      <c r="E30" s="14">
        <v>18000</v>
      </c>
      <c r="F30" s="15">
        <f t="shared" si="0"/>
        <v>13364954.190000003</v>
      </c>
    </row>
    <row r="31" spans="1:6" ht="18.75" x14ac:dyDescent="0.3">
      <c r="A31" s="10">
        <v>46120</v>
      </c>
      <c r="B31" s="11">
        <v>42166763051</v>
      </c>
      <c r="C31" s="12" t="s">
        <v>31</v>
      </c>
      <c r="D31" s="13"/>
      <c r="E31" s="14">
        <v>14400</v>
      </c>
      <c r="F31" s="15">
        <f t="shared" si="0"/>
        <v>13350554.190000003</v>
      </c>
    </row>
    <row r="32" spans="1:6" ht="18.75" x14ac:dyDescent="0.3">
      <c r="A32" s="10">
        <v>46120</v>
      </c>
      <c r="B32" s="11">
        <v>42166967820</v>
      </c>
      <c r="C32" s="12" t="s">
        <v>32</v>
      </c>
      <c r="D32" s="13"/>
      <c r="E32" s="14">
        <v>12741.3</v>
      </c>
      <c r="F32" s="15">
        <f t="shared" si="0"/>
        <v>13337812.890000002</v>
      </c>
    </row>
    <row r="33" spans="1:6" ht="18.75" x14ac:dyDescent="0.3">
      <c r="A33" s="10">
        <v>46120</v>
      </c>
      <c r="B33" s="11">
        <v>42166979972</v>
      </c>
      <c r="C33" s="12" t="s">
        <v>33</v>
      </c>
      <c r="D33" s="13"/>
      <c r="E33" s="14">
        <v>6930</v>
      </c>
      <c r="F33" s="15">
        <f t="shared" si="0"/>
        <v>13330882.890000002</v>
      </c>
    </row>
    <row r="34" spans="1:6" ht="18.75" x14ac:dyDescent="0.3">
      <c r="A34" s="10">
        <v>46120</v>
      </c>
      <c r="B34" s="11">
        <v>42166989830</v>
      </c>
      <c r="C34" s="12" t="s">
        <v>34</v>
      </c>
      <c r="D34" s="13"/>
      <c r="E34" s="14">
        <v>16650</v>
      </c>
      <c r="F34" s="15">
        <f t="shared" si="0"/>
        <v>13314232.890000002</v>
      </c>
    </row>
    <row r="35" spans="1:6" ht="18.75" x14ac:dyDescent="0.3">
      <c r="A35" s="10">
        <v>46120</v>
      </c>
      <c r="B35" s="11">
        <v>42167007084</v>
      </c>
      <c r="C35" s="12" t="s">
        <v>35</v>
      </c>
      <c r="D35" s="13"/>
      <c r="E35" s="14">
        <v>9000</v>
      </c>
      <c r="F35" s="15">
        <f t="shared" si="0"/>
        <v>13305232.890000002</v>
      </c>
    </row>
    <row r="36" spans="1:6" ht="18.75" x14ac:dyDescent="0.3">
      <c r="A36" s="10">
        <v>46120</v>
      </c>
      <c r="B36" s="11">
        <v>42167021782</v>
      </c>
      <c r="C36" s="12" t="s">
        <v>36</v>
      </c>
      <c r="D36" s="13"/>
      <c r="E36" s="14">
        <v>9000</v>
      </c>
      <c r="F36" s="15">
        <f t="shared" si="0"/>
        <v>13296232.890000002</v>
      </c>
    </row>
    <row r="37" spans="1:6" ht="18.75" x14ac:dyDescent="0.3">
      <c r="A37" s="10">
        <v>46120</v>
      </c>
      <c r="B37" s="11">
        <v>42166776141</v>
      </c>
      <c r="C37" s="12" t="s">
        <v>37</v>
      </c>
      <c r="D37" s="13"/>
      <c r="E37" s="14">
        <v>20726.099999999999</v>
      </c>
      <c r="F37" s="15">
        <f t="shared" si="0"/>
        <v>13275506.790000003</v>
      </c>
    </row>
    <row r="38" spans="1:6" ht="18.75" x14ac:dyDescent="0.3">
      <c r="A38" s="10">
        <v>46120</v>
      </c>
      <c r="B38" s="11">
        <v>42167136233</v>
      </c>
      <c r="C38" s="12" t="s">
        <v>38</v>
      </c>
      <c r="D38" s="13"/>
      <c r="E38" s="14">
        <v>25200</v>
      </c>
      <c r="F38" s="15">
        <f t="shared" si="0"/>
        <v>13250306.790000003</v>
      </c>
    </row>
    <row r="39" spans="1:6" ht="18.75" x14ac:dyDescent="0.3">
      <c r="A39" s="10">
        <v>46120</v>
      </c>
      <c r="B39" s="11">
        <v>42167041499</v>
      </c>
      <c r="C39" s="12" t="s">
        <v>39</v>
      </c>
      <c r="D39" s="13"/>
      <c r="E39" s="14">
        <v>9990</v>
      </c>
      <c r="F39" s="15">
        <f t="shared" si="0"/>
        <v>13240316.790000003</v>
      </c>
    </row>
    <row r="40" spans="1:6" ht="18.75" x14ac:dyDescent="0.3">
      <c r="A40" s="10">
        <v>46120</v>
      </c>
      <c r="B40" s="11">
        <v>42167053205</v>
      </c>
      <c r="C40" s="12" t="s">
        <v>40</v>
      </c>
      <c r="D40" s="13"/>
      <c r="E40" s="14">
        <v>21960</v>
      </c>
      <c r="F40" s="15">
        <f t="shared" si="0"/>
        <v>13218356.790000003</v>
      </c>
    </row>
    <row r="41" spans="1:6" ht="18.75" x14ac:dyDescent="0.3">
      <c r="A41" s="10">
        <v>46120</v>
      </c>
      <c r="B41" s="11">
        <v>42167068417</v>
      </c>
      <c r="C41" s="12" t="s">
        <v>41</v>
      </c>
      <c r="D41" s="13"/>
      <c r="E41" s="14">
        <v>44540</v>
      </c>
      <c r="F41" s="15">
        <f t="shared" si="0"/>
        <v>13173816.790000003</v>
      </c>
    </row>
    <row r="42" spans="1:6" ht="18.75" x14ac:dyDescent="0.3">
      <c r="A42" s="10">
        <v>46120</v>
      </c>
      <c r="B42" s="11">
        <v>42167078548</v>
      </c>
      <c r="C42" s="12" t="s">
        <v>42</v>
      </c>
      <c r="D42" s="13"/>
      <c r="E42" s="14">
        <v>6607.8</v>
      </c>
      <c r="F42" s="15">
        <f t="shared" si="0"/>
        <v>13167208.990000002</v>
      </c>
    </row>
    <row r="43" spans="1:6" ht="18.75" x14ac:dyDescent="0.3">
      <c r="A43" s="10">
        <v>46120</v>
      </c>
      <c r="B43" s="11">
        <v>42167089400</v>
      </c>
      <c r="C43" s="12" t="s">
        <v>43</v>
      </c>
      <c r="D43" s="13"/>
      <c r="E43" s="14">
        <v>14850</v>
      </c>
      <c r="F43" s="15">
        <f t="shared" si="0"/>
        <v>13152358.990000002</v>
      </c>
    </row>
    <row r="44" spans="1:6" ht="18.75" x14ac:dyDescent="0.3">
      <c r="A44" s="10">
        <v>46120</v>
      </c>
      <c r="B44" s="11">
        <v>42167113503</v>
      </c>
      <c r="C44" s="12" t="s">
        <v>44</v>
      </c>
      <c r="D44" s="13"/>
      <c r="E44" s="14">
        <v>10800</v>
      </c>
      <c r="F44" s="15">
        <f t="shared" si="0"/>
        <v>13141558.990000002</v>
      </c>
    </row>
    <row r="45" spans="1:6" ht="18.75" x14ac:dyDescent="0.3">
      <c r="A45" s="10">
        <v>46120</v>
      </c>
      <c r="B45" s="11">
        <v>42167303134</v>
      </c>
      <c r="C45" s="12" t="s">
        <v>45</v>
      </c>
      <c r="D45" s="13"/>
      <c r="E45" s="14">
        <v>10800</v>
      </c>
      <c r="F45" s="15">
        <f t="shared" si="0"/>
        <v>13130758.990000002</v>
      </c>
    </row>
    <row r="46" spans="1:6" ht="18.75" x14ac:dyDescent="0.3">
      <c r="A46" s="10">
        <v>46120</v>
      </c>
      <c r="B46" s="11">
        <v>43167294800</v>
      </c>
      <c r="C46" s="12" t="s">
        <v>46</v>
      </c>
      <c r="D46" s="14"/>
      <c r="E46" s="14">
        <v>8712</v>
      </c>
      <c r="F46" s="15">
        <f t="shared" si="0"/>
        <v>13122046.990000002</v>
      </c>
    </row>
    <row r="47" spans="1:6" ht="18.75" x14ac:dyDescent="0.3">
      <c r="A47" s="10">
        <v>46120</v>
      </c>
      <c r="B47" s="11">
        <v>42167285500</v>
      </c>
      <c r="C47" s="12" t="s">
        <v>47</v>
      </c>
      <c r="D47" s="13"/>
      <c r="E47" s="14">
        <v>8100</v>
      </c>
      <c r="F47" s="15">
        <f t="shared" si="0"/>
        <v>13113946.990000002</v>
      </c>
    </row>
    <row r="48" spans="1:6" ht="18.75" x14ac:dyDescent="0.3">
      <c r="A48" s="10">
        <v>46120</v>
      </c>
      <c r="B48" s="11">
        <v>42167275863</v>
      </c>
      <c r="C48" s="12" t="s">
        <v>48</v>
      </c>
      <c r="D48" s="13"/>
      <c r="E48" s="14">
        <v>9900</v>
      </c>
      <c r="F48" s="15">
        <f t="shared" si="0"/>
        <v>13104046.990000002</v>
      </c>
    </row>
    <row r="49" spans="1:6" ht="18.75" x14ac:dyDescent="0.3">
      <c r="A49" s="10">
        <v>46120</v>
      </c>
      <c r="B49" s="11">
        <v>42167257626</v>
      </c>
      <c r="C49" s="12" t="s">
        <v>49</v>
      </c>
      <c r="D49" s="13"/>
      <c r="E49" s="14">
        <v>11880</v>
      </c>
      <c r="F49" s="15">
        <f t="shared" si="0"/>
        <v>13092166.990000002</v>
      </c>
    </row>
    <row r="50" spans="1:6" ht="18.75" x14ac:dyDescent="0.3">
      <c r="A50" s="10">
        <v>46120</v>
      </c>
      <c r="B50" s="11">
        <v>42167249327</v>
      </c>
      <c r="C50" s="12" t="s">
        <v>50</v>
      </c>
      <c r="D50" s="13"/>
      <c r="E50" s="14">
        <v>11385</v>
      </c>
      <c r="F50" s="15">
        <f t="shared" si="0"/>
        <v>13080781.990000002</v>
      </c>
    </row>
    <row r="51" spans="1:6" ht="18.75" x14ac:dyDescent="0.3">
      <c r="A51" s="10">
        <v>46120</v>
      </c>
      <c r="B51" s="11">
        <v>42167239863</v>
      </c>
      <c r="C51" s="12" t="s">
        <v>51</v>
      </c>
      <c r="D51" s="13"/>
      <c r="E51" s="14">
        <v>20700</v>
      </c>
      <c r="F51" s="15">
        <f t="shared" si="0"/>
        <v>13060081.990000002</v>
      </c>
    </row>
    <row r="52" spans="1:6" ht="18.75" x14ac:dyDescent="0.3">
      <c r="A52" s="10">
        <v>46120</v>
      </c>
      <c r="B52" s="11">
        <v>42167231908</v>
      </c>
      <c r="C52" s="12" t="s">
        <v>52</v>
      </c>
      <c r="D52" s="13"/>
      <c r="E52" s="14">
        <v>13068</v>
      </c>
      <c r="F52" s="15">
        <f t="shared" si="0"/>
        <v>13047013.990000002</v>
      </c>
    </row>
    <row r="53" spans="1:6" ht="18.75" x14ac:dyDescent="0.3">
      <c r="A53" s="10">
        <v>46120</v>
      </c>
      <c r="B53" s="11">
        <v>42167222157</v>
      </c>
      <c r="C53" s="12" t="s">
        <v>53</v>
      </c>
      <c r="D53" s="13"/>
      <c r="E53" s="14">
        <v>9900</v>
      </c>
      <c r="F53" s="15">
        <f t="shared" si="0"/>
        <v>13037113.990000002</v>
      </c>
    </row>
    <row r="54" spans="1:6" ht="18.75" x14ac:dyDescent="0.3">
      <c r="A54" s="10">
        <v>46120</v>
      </c>
      <c r="B54" s="11">
        <v>42167198749</v>
      </c>
      <c r="C54" s="12" t="s">
        <v>54</v>
      </c>
      <c r="D54" s="13"/>
      <c r="E54" s="14">
        <v>20496.64</v>
      </c>
      <c r="F54" s="15">
        <f t="shared" si="0"/>
        <v>13016617.350000001</v>
      </c>
    </row>
    <row r="55" spans="1:6" ht="18.75" x14ac:dyDescent="0.3">
      <c r="A55" s="10">
        <v>46120</v>
      </c>
      <c r="B55" s="11">
        <v>42167171884</v>
      </c>
      <c r="C55" s="12" t="s">
        <v>55</v>
      </c>
      <c r="D55" s="13"/>
      <c r="E55" s="14">
        <v>14850</v>
      </c>
      <c r="F55" s="15">
        <f t="shared" si="0"/>
        <v>13001767.350000001</v>
      </c>
    </row>
    <row r="56" spans="1:6" ht="18.75" x14ac:dyDescent="0.3">
      <c r="A56" s="10">
        <v>46120</v>
      </c>
      <c r="B56" s="11">
        <v>42167210941</v>
      </c>
      <c r="C56" s="12" t="s">
        <v>56</v>
      </c>
      <c r="D56" s="13"/>
      <c r="E56" s="14">
        <v>24750</v>
      </c>
      <c r="F56" s="15">
        <f t="shared" si="0"/>
        <v>12977017.350000001</v>
      </c>
    </row>
    <row r="57" spans="1:6" ht="18.75" x14ac:dyDescent="0.3">
      <c r="A57" s="10">
        <v>46120</v>
      </c>
      <c r="B57" s="11">
        <v>42167265608</v>
      </c>
      <c r="C57" s="12" t="s">
        <v>57</v>
      </c>
      <c r="D57" s="13"/>
      <c r="E57" s="14">
        <v>8937</v>
      </c>
      <c r="F57" s="15">
        <f t="shared" si="0"/>
        <v>12968080.350000001</v>
      </c>
    </row>
    <row r="58" spans="1:6" ht="18.75" x14ac:dyDescent="0.3">
      <c r="A58" s="10">
        <v>46120</v>
      </c>
      <c r="B58" s="11">
        <v>42167124668</v>
      </c>
      <c r="C58" s="12" t="s">
        <v>58</v>
      </c>
      <c r="D58" s="13"/>
      <c r="E58" s="14">
        <v>16688.7</v>
      </c>
      <c r="F58" s="15">
        <f t="shared" si="0"/>
        <v>12951391.650000002</v>
      </c>
    </row>
    <row r="59" spans="1:6" ht="18.75" x14ac:dyDescent="0.3">
      <c r="A59" s="10">
        <v>46120</v>
      </c>
      <c r="B59" s="11">
        <v>42167032307</v>
      </c>
      <c r="C59" s="12" t="s">
        <v>59</v>
      </c>
      <c r="D59" s="13"/>
      <c r="E59" s="14">
        <v>7200</v>
      </c>
      <c r="F59" s="15">
        <f t="shared" si="0"/>
        <v>12944191.650000002</v>
      </c>
    </row>
    <row r="60" spans="1:6" ht="18.75" x14ac:dyDescent="0.3">
      <c r="A60" s="10">
        <v>46120</v>
      </c>
      <c r="B60" s="11">
        <v>42166747193</v>
      </c>
      <c r="C60" s="12" t="s">
        <v>60</v>
      </c>
      <c r="D60" s="13"/>
      <c r="E60" s="14">
        <v>129362.48</v>
      </c>
      <c r="F60" s="15">
        <f t="shared" si="0"/>
        <v>12814829.170000002</v>
      </c>
    </row>
    <row r="61" spans="1:6" ht="18.75" x14ac:dyDescent="0.3">
      <c r="A61" s="10">
        <v>46120</v>
      </c>
      <c r="B61" s="11">
        <v>35295</v>
      </c>
      <c r="C61" s="12" t="s">
        <v>61</v>
      </c>
      <c r="D61" s="13">
        <v>468.53</v>
      </c>
      <c r="E61" s="14"/>
      <c r="F61" s="15">
        <f t="shared" si="0"/>
        <v>12815297.700000001</v>
      </c>
    </row>
    <row r="62" spans="1:6" ht="18.75" x14ac:dyDescent="0.3">
      <c r="A62" s="10">
        <v>46121</v>
      </c>
      <c r="B62" s="11">
        <v>35536</v>
      </c>
      <c r="C62" s="12" t="s">
        <v>62</v>
      </c>
      <c r="D62" s="13"/>
      <c r="E62" s="14">
        <v>39403.06</v>
      </c>
      <c r="F62" s="15">
        <f t="shared" si="0"/>
        <v>12775894.640000001</v>
      </c>
    </row>
    <row r="63" spans="1:6" ht="18.75" x14ac:dyDescent="0.3">
      <c r="A63" s="10">
        <v>46121</v>
      </c>
      <c r="B63" s="11">
        <v>35537</v>
      </c>
      <c r="C63" s="12" t="s">
        <v>62</v>
      </c>
      <c r="D63" s="13"/>
      <c r="E63" s="14">
        <v>24091.65</v>
      </c>
      <c r="F63" s="15">
        <f t="shared" si="0"/>
        <v>12751802.99</v>
      </c>
    </row>
    <row r="64" spans="1:6" ht="18.75" x14ac:dyDescent="0.3">
      <c r="A64" s="10">
        <v>46121</v>
      </c>
      <c r="B64" s="11">
        <v>35538</v>
      </c>
      <c r="C64" s="12" t="s">
        <v>62</v>
      </c>
      <c r="D64" s="13"/>
      <c r="E64" s="14">
        <v>37376.85</v>
      </c>
      <c r="F64" s="15">
        <f t="shared" si="0"/>
        <v>12714426.140000001</v>
      </c>
    </row>
    <row r="65" spans="1:6" ht="18.75" x14ac:dyDescent="0.3">
      <c r="A65" s="10">
        <v>46121</v>
      </c>
      <c r="B65" s="11">
        <v>35539</v>
      </c>
      <c r="C65" s="12" t="s">
        <v>62</v>
      </c>
      <c r="D65" s="13"/>
      <c r="E65" s="14">
        <v>12383.53</v>
      </c>
      <c r="F65" s="15">
        <f t="shared" si="0"/>
        <v>12702042.610000001</v>
      </c>
    </row>
    <row r="66" spans="1:6" ht="18.75" x14ac:dyDescent="0.3">
      <c r="A66" s="10">
        <v>46121</v>
      </c>
      <c r="B66" s="11">
        <v>35540</v>
      </c>
      <c r="C66" s="12" t="s">
        <v>62</v>
      </c>
      <c r="D66" s="13"/>
      <c r="E66" s="14">
        <v>188127.18</v>
      </c>
      <c r="F66" s="15">
        <f t="shared" si="0"/>
        <v>12513915.430000002</v>
      </c>
    </row>
    <row r="67" spans="1:6" ht="18.75" x14ac:dyDescent="0.3">
      <c r="A67" s="10">
        <v>46121</v>
      </c>
      <c r="B67" s="11">
        <v>35541</v>
      </c>
      <c r="C67" s="12" t="s">
        <v>62</v>
      </c>
      <c r="D67" s="13"/>
      <c r="E67" s="14">
        <v>16885.09</v>
      </c>
      <c r="F67" s="15">
        <f t="shared" si="0"/>
        <v>12497030.340000002</v>
      </c>
    </row>
    <row r="68" spans="1:6" ht="18.75" x14ac:dyDescent="0.3">
      <c r="A68" s="10">
        <v>46121</v>
      </c>
      <c r="B68" s="11">
        <v>35542</v>
      </c>
      <c r="C68" s="12" t="s">
        <v>62</v>
      </c>
      <c r="D68" s="13"/>
      <c r="E68" s="14">
        <v>6922.01</v>
      </c>
      <c r="F68" s="15">
        <f t="shared" si="0"/>
        <v>12490108.330000002</v>
      </c>
    </row>
    <row r="69" spans="1:6" ht="18.75" x14ac:dyDescent="0.3">
      <c r="A69" s="10">
        <v>46121</v>
      </c>
      <c r="B69" s="11">
        <v>35543</v>
      </c>
      <c r="C69" s="12" t="s">
        <v>63</v>
      </c>
      <c r="D69" s="13"/>
      <c r="E69" s="14">
        <v>468.53</v>
      </c>
      <c r="F69" s="15">
        <f t="shared" si="0"/>
        <v>12489639.800000003</v>
      </c>
    </row>
    <row r="70" spans="1:6" ht="18.75" x14ac:dyDescent="0.3">
      <c r="A70" s="10">
        <v>46121</v>
      </c>
      <c r="B70" s="11">
        <v>35544</v>
      </c>
      <c r="C70" s="12" t="s">
        <v>64</v>
      </c>
      <c r="D70" s="13"/>
      <c r="E70" s="14">
        <v>221534.76</v>
      </c>
      <c r="F70" s="15">
        <f t="shared" si="0"/>
        <v>12268105.040000003</v>
      </c>
    </row>
    <row r="71" spans="1:6" ht="18.75" x14ac:dyDescent="0.3">
      <c r="A71" s="10">
        <v>46122</v>
      </c>
      <c r="B71" s="11">
        <v>42181681656</v>
      </c>
      <c r="C71" s="12" t="s">
        <v>65</v>
      </c>
      <c r="D71" s="13"/>
      <c r="E71" s="14">
        <v>1722233</v>
      </c>
      <c r="F71" s="15">
        <f t="shared" si="0"/>
        <v>10545872.040000003</v>
      </c>
    </row>
    <row r="72" spans="1:6" ht="18.75" x14ac:dyDescent="0.3">
      <c r="A72" s="10">
        <v>46122</v>
      </c>
      <c r="B72" s="11">
        <v>42181641200</v>
      </c>
      <c r="C72" s="12" t="s">
        <v>66</v>
      </c>
      <c r="D72" s="13"/>
      <c r="E72" s="14">
        <v>9465.43</v>
      </c>
      <c r="F72" s="15">
        <f t="shared" si="0"/>
        <v>10536406.610000003</v>
      </c>
    </row>
    <row r="73" spans="1:6" ht="18.75" x14ac:dyDescent="0.3">
      <c r="A73" s="10">
        <v>46122</v>
      </c>
      <c r="B73" s="11">
        <v>42181651561</v>
      </c>
      <c r="C73" s="12" t="s">
        <v>67</v>
      </c>
      <c r="D73" s="13"/>
      <c r="E73" s="14">
        <v>199019.2</v>
      </c>
      <c r="F73" s="15">
        <f t="shared" si="0"/>
        <v>10337387.410000004</v>
      </c>
    </row>
    <row r="74" spans="1:6" ht="18.75" x14ac:dyDescent="0.3">
      <c r="A74" s="10">
        <v>46125</v>
      </c>
      <c r="B74" s="11">
        <v>42193223138</v>
      </c>
      <c r="C74" s="12" t="s">
        <v>68</v>
      </c>
      <c r="D74" s="13"/>
      <c r="E74" s="14">
        <v>12217.27</v>
      </c>
      <c r="F74" s="15">
        <f t="shared" si="0"/>
        <v>10325170.140000004</v>
      </c>
    </row>
    <row r="75" spans="1:6" ht="18.75" x14ac:dyDescent="0.3">
      <c r="A75" s="10">
        <v>46125</v>
      </c>
      <c r="B75" s="11">
        <v>42193197026</v>
      </c>
      <c r="C75" s="12" t="s">
        <v>69</v>
      </c>
      <c r="D75" s="13"/>
      <c r="E75" s="14">
        <v>5254.8</v>
      </c>
      <c r="F75" s="15">
        <f t="shared" si="0"/>
        <v>10319915.340000004</v>
      </c>
    </row>
    <row r="76" spans="1:6" ht="18.75" x14ac:dyDescent="0.3">
      <c r="A76" s="10">
        <v>46126</v>
      </c>
      <c r="B76" s="11">
        <v>42197768056</v>
      </c>
      <c r="C76" s="12" t="s">
        <v>70</v>
      </c>
      <c r="D76" s="13"/>
      <c r="E76" s="14">
        <v>809.88</v>
      </c>
      <c r="F76" s="15">
        <f t="shared" si="0"/>
        <v>10319105.460000003</v>
      </c>
    </row>
    <row r="77" spans="1:6" ht="18.75" x14ac:dyDescent="0.3">
      <c r="A77" s="10">
        <v>46126</v>
      </c>
      <c r="B77" s="11">
        <v>42200490918</v>
      </c>
      <c r="C77" s="12" t="s">
        <v>71</v>
      </c>
      <c r="D77" s="13"/>
      <c r="E77" s="14">
        <v>248686</v>
      </c>
      <c r="F77" s="15">
        <f t="shared" si="0"/>
        <v>10070419.460000003</v>
      </c>
    </row>
    <row r="78" spans="1:6" ht="18.75" x14ac:dyDescent="0.3">
      <c r="A78" s="10">
        <v>46126</v>
      </c>
      <c r="B78" s="11">
        <v>42200506820</v>
      </c>
      <c r="C78" s="12" t="s">
        <v>72</v>
      </c>
      <c r="D78" s="13"/>
      <c r="E78" s="14">
        <v>791000</v>
      </c>
      <c r="F78" s="15">
        <f t="shared" ref="F78:F124" si="1">F77-E78+D78</f>
        <v>9279419.4600000028</v>
      </c>
    </row>
    <row r="79" spans="1:6" ht="18.75" x14ac:dyDescent="0.3">
      <c r="A79" s="10">
        <v>46128</v>
      </c>
      <c r="B79" s="11">
        <v>42216718549</v>
      </c>
      <c r="C79" s="12" t="s">
        <v>73</v>
      </c>
      <c r="D79" s="13"/>
      <c r="E79" s="14">
        <v>630675.6</v>
      </c>
      <c r="F79" s="15">
        <f t="shared" si="1"/>
        <v>8648743.8600000031</v>
      </c>
    </row>
    <row r="80" spans="1:6" ht="18.75" x14ac:dyDescent="0.3">
      <c r="A80" s="10">
        <v>46128</v>
      </c>
      <c r="B80" s="11">
        <v>4524000000082</v>
      </c>
      <c r="C80" s="12" t="s">
        <v>74</v>
      </c>
      <c r="D80" s="13">
        <v>886799.2</v>
      </c>
      <c r="E80" s="14"/>
      <c r="F80" s="15">
        <f t="shared" si="1"/>
        <v>9535543.0600000024</v>
      </c>
    </row>
    <row r="81" spans="1:6" ht="18.75" x14ac:dyDescent="0.3">
      <c r="A81" s="10">
        <v>46129</v>
      </c>
      <c r="B81" s="11">
        <v>42220599019</v>
      </c>
      <c r="C81" s="12" t="s">
        <v>75</v>
      </c>
      <c r="D81" s="13"/>
      <c r="E81" s="14">
        <v>19212.21</v>
      </c>
      <c r="F81" s="15">
        <f t="shared" si="1"/>
        <v>9516330.8500000015</v>
      </c>
    </row>
    <row r="82" spans="1:6" ht="18.75" x14ac:dyDescent="0.3">
      <c r="A82" s="10">
        <v>46129</v>
      </c>
      <c r="B82" s="11">
        <v>42220752020</v>
      </c>
      <c r="C82" s="12" t="s">
        <v>76</v>
      </c>
      <c r="D82" s="13"/>
      <c r="E82" s="14">
        <v>150000</v>
      </c>
      <c r="F82" s="15">
        <f t="shared" si="1"/>
        <v>9366330.8500000015</v>
      </c>
    </row>
    <row r="83" spans="1:6" ht="18.75" x14ac:dyDescent="0.3">
      <c r="A83" s="10">
        <v>46132</v>
      </c>
      <c r="B83" s="11">
        <v>241778180550</v>
      </c>
      <c r="C83" s="12" t="s">
        <v>77</v>
      </c>
      <c r="D83" s="13">
        <v>15000</v>
      </c>
      <c r="E83" s="14"/>
      <c r="F83" s="15">
        <f t="shared" si="1"/>
        <v>9381330.8500000015</v>
      </c>
    </row>
    <row r="84" spans="1:6" ht="18.75" x14ac:dyDescent="0.3">
      <c r="A84" s="10">
        <v>46135</v>
      </c>
      <c r="B84" s="11"/>
      <c r="C84" s="12" t="s">
        <v>78</v>
      </c>
      <c r="D84" s="13"/>
      <c r="E84" s="14">
        <v>3659255.73</v>
      </c>
      <c r="F84" s="15">
        <f t="shared" si="1"/>
        <v>5722075.120000001</v>
      </c>
    </row>
    <row r="85" spans="1:6" ht="18.75" x14ac:dyDescent="0.3">
      <c r="A85" s="10">
        <v>46135</v>
      </c>
      <c r="B85" s="11">
        <v>42258470885</v>
      </c>
      <c r="C85" s="12" t="s">
        <v>79</v>
      </c>
      <c r="D85" s="13"/>
      <c r="E85" s="14">
        <v>1303.2</v>
      </c>
      <c r="F85" s="15">
        <f t="shared" si="1"/>
        <v>5720771.9200000009</v>
      </c>
    </row>
    <row r="86" spans="1:6" ht="18.75" x14ac:dyDescent="0.3">
      <c r="A86" s="10">
        <v>46135</v>
      </c>
      <c r="B86" s="11">
        <v>42259016990</v>
      </c>
      <c r="C86" s="12" t="s">
        <v>80</v>
      </c>
      <c r="D86" s="13"/>
      <c r="E86" s="14">
        <v>15000</v>
      </c>
      <c r="F86" s="15">
        <f t="shared" si="1"/>
        <v>5705771.9200000009</v>
      </c>
    </row>
    <row r="87" spans="1:6" ht="18.75" x14ac:dyDescent="0.3">
      <c r="A87" s="10">
        <v>46135</v>
      </c>
      <c r="B87" s="11">
        <v>241809100562</v>
      </c>
      <c r="C87" s="12" t="s">
        <v>81</v>
      </c>
      <c r="D87" s="13">
        <v>19212.21</v>
      </c>
      <c r="E87" s="14"/>
      <c r="F87" s="15">
        <f t="shared" si="1"/>
        <v>5724984.1300000008</v>
      </c>
    </row>
    <row r="88" spans="1:6" ht="18.75" x14ac:dyDescent="0.3">
      <c r="A88" s="10">
        <v>46135</v>
      </c>
      <c r="B88" s="11">
        <v>42259085660</v>
      </c>
      <c r="C88" s="12" t="s">
        <v>82</v>
      </c>
      <c r="D88" s="13"/>
      <c r="E88" s="14">
        <v>1912.21</v>
      </c>
      <c r="F88" s="15">
        <f t="shared" si="1"/>
        <v>5723071.9200000009</v>
      </c>
    </row>
    <row r="89" spans="1:6" ht="18.75" x14ac:dyDescent="0.3">
      <c r="A89" s="10">
        <v>46135</v>
      </c>
      <c r="B89" s="11">
        <v>35545</v>
      </c>
      <c r="C89" s="12" t="s">
        <v>83</v>
      </c>
      <c r="D89" s="13"/>
      <c r="E89" s="14">
        <v>15995.3</v>
      </c>
      <c r="F89" s="15">
        <f t="shared" si="1"/>
        <v>5707076.620000001</v>
      </c>
    </row>
    <row r="90" spans="1:6" ht="18.75" x14ac:dyDescent="0.3">
      <c r="A90" s="10">
        <v>46105</v>
      </c>
      <c r="B90" s="11">
        <v>35546</v>
      </c>
      <c r="C90" s="12" t="s">
        <v>83</v>
      </c>
      <c r="D90" s="13"/>
      <c r="E90" s="14">
        <v>7318.04</v>
      </c>
      <c r="F90" s="15">
        <f t="shared" si="1"/>
        <v>5699758.580000001</v>
      </c>
    </row>
    <row r="91" spans="1:6" ht="18.75" x14ac:dyDescent="0.3">
      <c r="A91" s="10">
        <v>46135</v>
      </c>
      <c r="B91" s="11">
        <v>35547</v>
      </c>
      <c r="C91" s="12" t="s">
        <v>83</v>
      </c>
      <c r="D91" s="13"/>
      <c r="E91" s="14">
        <v>7318.04</v>
      </c>
      <c r="F91" s="15">
        <f t="shared" si="1"/>
        <v>5692440.540000001</v>
      </c>
    </row>
    <row r="92" spans="1:6" ht="18.75" x14ac:dyDescent="0.3">
      <c r="A92" s="10">
        <v>46105</v>
      </c>
      <c r="B92" s="11">
        <v>35548</v>
      </c>
      <c r="C92" s="12" t="s">
        <v>83</v>
      </c>
      <c r="D92" s="13"/>
      <c r="E92" s="14">
        <v>9409</v>
      </c>
      <c r="F92" s="15">
        <f t="shared" si="1"/>
        <v>5683031.540000001</v>
      </c>
    </row>
    <row r="93" spans="1:6" ht="18.75" x14ac:dyDescent="0.3">
      <c r="A93" s="10">
        <v>46105</v>
      </c>
      <c r="B93" s="11">
        <v>35549</v>
      </c>
      <c r="C93" s="12" t="s">
        <v>83</v>
      </c>
      <c r="D93" s="13"/>
      <c r="E93" s="14">
        <v>7318</v>
      </c>
      <c r="F93" s="15">
        <f t="shared" si="1"/>
        <v>5675713.540000001</v>
      </c>
    </row>
    <row r="94" spans="1:6" ht="18" x14ac:dyDescent="0.25">
      <c r="A94" s="16">
        <v>46135</v>
      </c>
      <c r="B94" s="17">
        <v>35550</v>
      </c>
      <c r="C94" s="18" t="s">
        <v>83</v>
      </c>
      <c r="D94" s="19"/>
      <c r="E94" s="19">
        <v>9409</v>
      </c>
      <c r="F94" s="15">
        <f t="shared" si="1"/>
        <v>5666304.540000001</v>
      </c>
    </row>
    <row r="95" spans="1:6" ht="18" x14ac:dyDescent="0.25">
      <c r="A95" s="16">
        <v>46105</v>
      </c>
      <c r="B95" s="17">
        <v>35551</v>
      </c>
      <c r="C95" s="18" t="s">
        <v>83</v>
      </c>
      <c r="D95" s="19"/>
      <c r="E95" s="19">
        <v>12231.7</v>
      </c>
      <c r="F95" s="15">
        <f t="shared" si="1"/>
        <v>5654072.8400000008</v>
      </c>
    </row>
    <row r="96" spans="1:6" ht="18" x14ac:dyDescent="0.25">
      <c r="A96" s="16">
        <v>46139</v>
      </c>
      <c r="B96" s="17">
        <v>4524000000004</v>
      </c>
      <c r="C96" s="18" t="s">
        <v>84</v>
      </c>
      <c r="D96" s="19">
        <v>10511961.310000001</v>
      </c>
      <c r="E96" s="19"/>
      <c r="F96" s="15">
        <f t="shared" si="1"/>
        <v>16166034.150000002</v>
      </c>
    </row>
    <row r="97" spans="1:7" ht="18" x14ac:dyDescent="0.25">
      <c r="A97" s="16">
        <v>46140</v>
      </c>
      <c r="B97" s="17">
        <v>35552</v>
      </c>
      <c r="C97" s="18" t="s">
        <v>85</v>
      </c>
      <c r="D97" s="19"/>
      <c r="E97" s="19">
        <v>13860</v>
      </c>
      <c r="F97" s="15">
        <f t="shared" si="1"/>
        <v>16152174.150000002</v>
      </c>
    </row>
    <row r="98" spans="1:7" ht="18" x14ac:dyDescent="0.25">
      <c r="A98" s="16">
        <v>46140</v>
      </c>
      <c r="B98" s="17">
        <v>35553</v>
      </c>
      <c r="C98" s="18" t="s">
        <v>86</v>
      </c>
      <c r="D98" s="19"/>
      <c r="E98" s="19">
        <v>9900</v>
      </c>
      <c r="F98" s="15">
        <f t="shared" si="1"/>
        <v>16142274.150000002</v>
      </c>
    </row>
    <row r="99" spans="1:7" ht="18" x14ac:dyDescent="0.25">
      <c r="A99" s="16">
        <v>46140</v>
      </c>
      <c r="B99" s="17">
        <v>35554</v>
      </c>
      <c r="C99" s="18" t="s">
        <v>87</v>
      </c>
      <c r="D99" s="19"/>
      <c r="E99" s="19">
        <v>13500</v>
      </c>
      <c r="F99" s="15">
        <f t="shared" si="1"/>
        <v>16128774.150000002</v>
      </c>
    </row>
    <row r="100" spans="1:7" ht="18" x14ac:dyDescent="0.25">
      <c r="A100" s="16">
        <v>46140</v>
      </c>
      <c r="B100" s="17">
        <v>35555</v>
      </c>
      <c r="C100" s="18" t="s">
        <v>88</v>
      </c>
      <c r="D100" s="19"/>
      <c r="E100" s="19">
        <v>22500</v>
      </c>
      <c r="F100" s="15">
        <f t="shared" si="1"/>
        <v>16106274.150000002</v>
      </c>
    </row>
    <row r="101" spans="1:7" ht="18" x14ac:dyDescent="0.25">
      <c r="A101" s="16">
        <v>46140</v>
      </c>
      <c r="B101" s="17">
        <v>35556</v>
      </c>
      <c r="C101" s="18" t="s">
        <v>89</v>
      </c>
      <c r="D101" s="19"/>
      <c r="E101" s="19">
        <v>13500</v>
      </c>
      <c r="F101" s="15">
        <f t="shared" si="1"/>
        <v>16092774.150000002</v>
      </c>
    </row>
    <row r="102" spans="1:7" ht="18" x14ac:dyDescent="0.25">
      <c r="A102" s="16">
        <v>46140</v>
      </c>
      <c r="B102" s="17">
        <v>35557</v>
      </c>
      <c r="C102" s="18" t="s">
        <v>90</v>
      </c>
      <c r="D102" s="19"/>
      <c r="E102" s="19">
        <v>17820</v>
      </c>
      <c r="F102" s="15">
        <f t="shared" si="1"/>
        <v>16074954.150000002</v>
      </c>
    </row>
    <row r="103" spans="1:7" ht="18" x14ac:dyDescent="0.25">
      <c r="A103" s="16">
        <v>46140</v>
      </c>
      <c r="B103" s="17">
        <v>35558</v>
      </c>
      <c r="C103" s="18" t="s">
        <v>91</v>
      </c>
      <c r="D103" s="19"/>
      <c r="E103" s="19">
        <v>9000</v>
      </c>
      <c r="F103" s="15">
        <f t="shared" si="1"/>
        <v>16065954.150000002</v>
      </c>
    </row>
    <row r="104" spans="1:7" ht="18" x14ac:dyDescent="0.25">
      <c r="A104" s="16">
        <v>46140</v>
      </c>
      <c r="B104" s="17">
        <v>35559</v>
      </c>
      <c r="C104" s="18" t="s">
        <v>92</v>
      </c>
      <c r="D104" s="19"/>
      <c r="E104" s="19">
        <v>19800</v>
      </c>
      <c r="F104" s="15">
        <f t="shared" si="1"/>
        <v>16046154.150000002</v>
      </c>
    </row>
    <row r="105" spans="1:7" ht="18" x14ac:dyDescent="0.25">
      <c r="A105" s="16">
        <v>46140</v>
      </c>
      <c r="B105" s="17">
        <v>35560</v>
      </c>
      <c r="C105" s="18" t="s">
        <v>93</v>
      </c>
      <c r="D105" s="19"/>
      <c r="E105" s="19">
        <v>12150</v>
      </c>
      <c r="F105" s="15">
        <f t="shared" si="1"/>
        <v>16034004.150000002</v>
      </c>
    </row>
    <row r="106" spans="1:7" ht="18" x14ac:dyDescent="0.25">
      <c r="A106" s="16">
        <v>46140</v>
      </c>
      <c r="B106" s="17">
        <v>35561</v>
      </c>
      <c r="C106" s="18" t="s">
        <v>94</v>
      </c>
      <c r="D106" s="19"/>
      <c r="E106" s="19">
        <v>9000</v>
      </c>
      <c r="F106" s="15">
        <f t="shared" si="1"/>
        <v>16025004.150000002</v>
      </c>
    </row>
    <row r="107" spans="1:7" ht="18" x14ac:dyDescent="0.25">
      <c r="A107" s="16">
        <v>46140</v>
      </c>
      <c r="B107" s="17">
        <v>35562</v>
      </c>
      <c r="C107" s="18" t="s">
        <v>95</v>
      </c>
      <c r="D107" s="19"/>
      <c r="E107" s="19">
        <v>10800</v>
      </c>
      <c r="F107" s="15">
        <f t="shared" si="1"/>
        <v>16014204.150000002</v>
      </c>
    </row>
    <row r="108" spans="1:7" ht="18" x14ac:dyDescent="0.25">
      <c r="A108" s="16">
        <v>46140</v>
      </c>
      <c r="B108" s="17">
        <v>35563</v>
      </c>
      <c r="C108" s="18" t="s">
        <v>96</v>
      </c>
      <c r="D108" s="19"/>
      <c r="E108" s="19">
        <v>14400</v>
      </c>
      <c r="F108" s="15">
        <f t="shared" si="1"/>
        <v>15999804.150000002</v>
      </c>
    </row>
    <row r="109" spans="1:7" ht="18" x14ac:dyDescent="0.25">
      <c r="A109" s="10">
        <v>46140</v>
      </c>
      <c r="B109" s="11">
        <v>35564</v>
      </c>
      <c r="C109" s="18" t="s">
        <v>97</v>
      </c>
      <c r="D109" s="14"/>
      <c r="E109" s="14">
        <v>10692</v>
      </c>
      <c r="F109" s="15">
        <f t="shared" si="1"/>
        <v>15989112.150000002</v>
      </c>
      <c r="G109" s="20"/>
    </row>
    <row r="110" spans="1:7" ht="18" x14ac:dyDescent="0.25">
      <c r="A110" s="10">
        <v>46140</v>
      </c>
      <c r="B110" s="11">
        <v>35565</v>
      </c>
      <c r="C110" s="18" t="s">
        <v>98</v>
      </c>
      <c r="D110" s="14"/>
      <c r="E110" s="14">
        <v>14850</v>
      </c>
      <c r="F110" s="15">
        <f t="shared" si="1"/>
        <v>15974262.150000002</v>
      </c>
      <c r="G110" s="20"/>
    </row>
    <row r="111" spans="1:7" ht="18" x14ac:dyDescent="0.25">
      <c r="A111" s="10">
        <v>46140</v>
      </c>
      <c r="B111" s="11">
        <v>35566</v>
      </c>
      <c r="C111" s="18" t="s">
        <v>99</v>
      </c>
      <c r="D111" s="14"/>
      <c r="E111" s="14">
        <v>11099.7</v>
      </c>
      <c r="F111" s="15">
        <f t="shared" si="1"/>
        <v>15963162.450000003</v>
      </c>
      <c r="G111" s="20"/>
    </row>
    <row r="112" spans="1:7" ht="18" x14ac:dyDescent="0.25">
      <c r="A112" s="10">
        <v>46140</v>
      </c>
      <c r="B112" s="11">
        <v>35567</v>
      </c>
      <c r="C112" s="18" t="s">
        <v>100</v>
      </c>
      <c r="D112" s="14"/>
      <c r="E112" s="14">
        <v>15030</v>
      </c>
      <c r="F112" s="15">
        <f t="shared" si="1"/>
        <v>15948132.450000003</v>
      </c>
      <c r="G112" s="20"/>
    </row>
    <row r="113" spans="1:12" ht="18" x14ac:dyDescent="0.25">
      <c r="A113" s="10">
        <v>46140</v>
      </c>
      <c r="B113" s="11">
        <v>35568</v>
      </c>
      <c r="C113" s="18" t="s">
        <v>101</v>
      </c>
      <c r="D113" s="14"/>
      <c r="E113" s="14">
        <v>11880</v>
      </c>
      <c r="F113" s="15">
        <f t="shared" si="1"/>
        <v>15936252.450000003</v>
      </c>
      <c r="G113" s="20"/>
    </row>
    <row r="114" spans="1:12" ht="18" x14ac:dyDescent="0.25">
      <c r="A114" s="10">
        <v>46140</v>
      </c>
      <c r="B114" s="11">
        <v>35569</v>
      </c>
      <c r="C114" s="18" t="s">
        <v>102</v>
      </c>
      <c r="D114" s="14"/>
      <c r="E114" s="14">
        <v>18900</v>
      </c>
      <c r="F114" s="15">
        <f t="shared" si="1"/>
        <v>15917352.450000003</v>
      </c>
      <c r="G114" s="20"/>
    </row>
    <row r="115" spans="1:12" ht="18" x14ac:dyDescent="0.25">
      <c r="A115" s="10">
        <v>46140</v>
      </c>
      <c r="B115" s="11">
        <v>35570</v>
      </c>
      <c r="C115" s="18" t="s">
        <v>103</v>
      </c>
      <c r="D115" s="14"/>
      <c r="E115" s="14">
        <v>21924</v>
      </c>
      <c r="F115" s="15">
        <f t="shared" si="1"/>
        <v>15895428.450000003</v>
      </c>
      <c r="G115" s="20"/>
    </row>
    <row r="116" spans="1:12" ht="18" x14ac:dyDescent="0.25">
      <c r="A116" s="10">
        <v>46140</v>
      </c>
      <c r="B116" s="11">
        <v>35571</v>
      </c>
      <c r="C116" s="18" t="s">
        <v>104</v>
      </c>
      <c r="D116" s="14"/>
      <c r="E116" s="14">
        <v>8820</v>
      </c>
      <c r="F116" s="15">
        <f t="shared" si="1"/>
        <v>15886608.450000003</v>
      </c>
      <c r="G116" s="20"/>
    </row>
    <row r="117" spans="1:12" ht="18" x14ac:dyDescent="0.25">
      <c r="A117" s="10">
        <v>46140</v>
      </c>
      <c r="B117" s="11">
        <v>35572</v>
      </c>
      <c r="C117" s="18" t="s">
        <v>105</v>
      </c>
      <c r="D117" s="14"/>
      <c r="E117" s="14">
        <v>17010</v>
      </c>
      <c r="F117" s="15">
        <f t="shared" si="1"/>
        <v>15869598.450000003</v>
      </c>
      <c r="G117" s="20"/>
    </row>
    <row r="118" spans="1:12" ht="18" x14ac:dyDescent="0.25">
      <c r="A118" s="10">
        <v>46141</v>
      </c>
      <c r="B118" s="11">
        <v>42291910591</v>
      </c>
      <c r="C118" s="18" t="s">
        <v>106</v>
      </c>
      <c r="D118" s="14"/>
      <c r="E118" s="14">
        <v>766882</v>
      </c>
      <c r="F118" s="15">
        <f t="shared" si="1"/>
        <v>15102716.450000003</v>
      </c>
      <c r="G118" s="20"/>
      <c r="L118">
        <v>14045107.296400269</v>
      </c>
    </row>
    <row r="119" spans="1:12" ht="18" x14ac:dyDescent="0.25">
      <c r="A119" s="10">
        <v>46141</v>
      </c>
      <c r="B119" s="11">
        <v>42292432884</v>
      </c>
      <c r="C119" s="18" t="s">
        <v>107</v>
      </c>
      <c r="D119" s="14"/>
      <c r="E119" s="14">
        <v>228135.51</v>
      </c>
      <c r="F119" s="15">
        <f t="shared" si="1"/>
        <v>14874580.940000003</v>
      </c>
      <c r="G119" s="20"/>
    </row>
    <row r="120" spans="1:12" ht="18" x14ac:dyDescent="0.25">
      <c r="A120" s="10">
        <v>46142</v>
      </c>
      <c r="B120" s="11">
        <v>35244</v>
      </c>
      <c r="C120" s="18" t="s">
        <v>61</v>
      </c>
      <c r="D120" s="14">
        <v>5497.44</v>
      </c>
      <c r="E120" s="14"/>
      <c r="F120" s="15">
        <f t="shared" si="1"/>
        <v>14880078.380000003</v>
      </c>
      <c r="G120" s="20"/>
    </row>
    <row r="121" spans="1:12" ht="18" x14ac:dyDescent="0.25">
      <c r="A121" s="21">
        <v>46142</v>
      </c>
      <c r="B121" s="11">
        <v>35245</v>
      </c>
      <c r="C121" s="18" t="s">
        <v>61</v>
      </c>
      <c r="D121" s="14">
        <v>8442.5499999999993</v>
      </c>
      <c r="E121" s="14"/>
      <c r="F121" s="15">
        <f t="shared" si="1"/>
        <v>14888520.930000003</v>
      </c>
      <c r="G121" s="20"/>
    </row>
    <row r="122" spans="1:12" ht="18" x14ac:dyDescent="0.25">
      <c r="A122" s="10">
        <v>46142</v>
      </c>
      <c r="B122" s="11">
        <v>35246</v>
      </c>
      <c r="C122" s="18" t="s">
        <v>61</v>
      </c>
      <c r="D122" s="14">
        <v>19701.53</v>
      </c>
      <c r="E122" s="14"/>
      <c r="F122" s="15">
        <f t="shared" si="1"/>
        <v>14908222.460000003</v>
      </c>
      <c r="G122" s="20"/>
    </row>
    <row r="123" spans="1:12" ht="18" x14ac:dyDescent="0.25">
      <c r="A123" s="10">
        <v>46142</v>
      </c>
      <c r="B123" s="11">
        <v>42298566803</v>
      </c>
      <c r="C123" s="22" t="s">
        <v>108</v>
      </c>
      <c r="D123" s="14">
        <v>0</v>
      </c>
      <c r="E123" s="14">
        <v>336717.95</v>
      </c>
      <c r="F123" s="15">
        <f t="shared" si="1"/>
        <v>14571504.510000004</v>
      </c>
      <c r="G123" s="20"/>
    </row>
    <row r="124" spans="1:12" ht="18" x14ac:dyDescent="0.25">
      <c r="A124" s="10">
        <v>46142</v>
      </c>
      <c r="B124" s="11"/>
      <c r="C124" s="18" t="s">
        <v>109</v>
      </c>
      <c r="D124" s="14"/>
      <c r="E124" s="14">
        <v>15992.34</v>
      </c>
      <c r="F124" s="15">
        <f t="shared" si="1"/>
        <v>14555512.170000004</v>
      </c>
      <c r="G124" s="20"/>
    </row>
    <row r="125" spans="1:12" ht="33.75" customHeight="1" x14ac:dyDescent="0.35">
      <c r="A125" s="23"/>
      <c r="B125" s="24"/>
      <c r="C125" s="25" t="s">
        <v>110</v>
      </c>
      <c r="D125" s="26">
        <f>SUM(D12:D124)</f>
        <v>11467082.77</v>
      </c>
      <c r="E125" s="27">
        <f>SUM(E109:E124)</f>
        <v>1477933.5</v>
      </c>
      <c r="F125" s="28">
        <f>F124</f>
        <v>14555512.170000004</v>
      </c>
      <c r="G125" s="20"/>
    </row>
    <row r="126" spans="1:12" ht="15.75" x14ac:dyDescent="0.25">
      <c r="A126" s="29"/>
      <c r="B126" s="30"/>
      <c r="C126" s="31"/>
      <c r="D126" s="32"/>
      <c r="E126" s="33"/>
      <c r="F126" s="34"/>
      <c r="G126" s="20"/>
    </row>
    <row r="127" spans="1:12" ht="15" x14ac:dyDescent="0.2">
      <c r="A127" s="20"/>
      <c r="B127" s="20"/>
      <c r="C127" s="20"/>
      <c r="D127" s="20"/>
      <c r="E127" s="20"/>
      <c r="F127" s="20"/>
      <c r="G127" s="20"/>
    </row>
    <row r="130" spans="1:8" ht="18" x14ac:dyDescent="0.25">
      <c r="A130" s="35"/>
      <c r="B130" s="36" t="s">
        <v>111</v>
      </c>
      <c r="C130" s="35"/>
      <c r="D130" s="35"/>
      <c r="E130" s="36" t="s">
        <v>112</v>
      </c>
    </row>
    <row r="131" spans="1:8" ht="18" x14ac:dyDescent="0.25">
      <c r="A131" s="35"/>
      <c r="B131" s="35" t="s">
        <v>113</v>
      </c>
      <c r="C131" s="35"/>
      <c r="D131" s="35"/>
      <c r="E131" s="35" t="s">
        <v>114</v>
      </c>
    </row>
    <row r="132" spans="1:8" ht="18" x14ac:dyDescent="0.25">
      <c r="A132" s="35"/>
      <c r="B132" s="35" t="s">
        <v>115</v>
      </c>
      <c r="C132" s="35"/>
      <c r="D132" s="35"/>
      <c r="E132" s="35" t="s">
        <v>116</v>
      </c>
      <c r="H132" s="37" t="s">
        <v>117</v>
      </c>
    </row>
    <row r="133" spans="1:8" ht="18" x14ac:dyDescent="0.25">
      <c r="A133" s="35"/>
      <c r="B133" s="35"/>
      <c r="C133" s="35"/>
      <c r="D133" s="35"/>
      <c r="E133" s="35"/>
    </row>
    <row r="134" spans="1:8" ht="18" x14ac:dyDescent="0.25">
      <c r="A134" s="35"/>
      <c r="B134" s="35"/>
      <c r="C134" s="35"/>
      <c r="D134" s="35"/>
      <c r="E134" s="35"/>
    </row>
    <row r="135" spans="1:8" ht="18" x14ac:dyDescent="0.25">
      <c r="A135" s="35"/>
      <c r="B135" s="35"/>
      <c r="C135" s="35"/>
      <c r="D135" s="35"/>
      <c r="E135" s="35"/>
    </row>
  </sheetData>
  <mergeCells count="4">
    <mergeCell ref="A3:F3"/>
    <mergeCell ref="A4:F4"/>
    <mergeCell ref="A5:F5"/>
    <mergeCell ref="A6:F6"/>
  </mergeCells>
  <printOptions horizontalCentered="1"/>
  <pageMargins left="0.7" right="0.7" top="0.75" bottom="0.75" header="0.3" footer="0.3"/>
  <pageSetup scale="1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 SRS VALDESIA</dc:creator>
  <cp:lastModifiedBy>OAI SRS VALDESIA</cp:lastModifiedBy>
  <dcterms:created xsi:type="dcterms:W3CDTF">2026-05-13T14:05:04Z</dcterms:created>
  <dcterms:modified xsi:type="dcterms:W3CDTF">2026-05-13T14:05:27Z</dcterms:modified>
</cp:coreProperties>
</file>